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"/>
    </mc:Choice>
  </mc:AlternateContent>
  <bookViews>
    <workbookView xWindow="0" yWindow="0" windowWidth="19200" windowHeight="11595"/>
  </bookViews>
  <sheets>
    <sheet name="KF výsl. plav. 2016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J272" i="1" l="1"/>
  <c r="J271" i="1"/>
  <c r="J222" i="1"/>
  <c r="J221" i="1"/>
  <c r="J220" i="1"/>
  <c r="J219" i="1"/>
  <c r="J158" i="1"/>
  <c r="J157" i="1"/>
  <c r="J156" i="1"/>
  <c r="J155" i="1"/>
  <c r="J77" i="1"/>
  <c r="J76" i="1"/>
  <c r="J75" i="1"/>
  <c r="J74" i="1"/>
  <c r="J73" i="1"/>
</calcChain>
</file>

<file path=xl/sharedStrings.xml><?xml version="1.0" encoding="utf-8"?>
<sst xmlns="http://schemas.openxmlformats.org/spreadsheetml/2006/main" count="595" uniqueCount="209">
  <si>
    <t>VÝSLEDKOVÁ  LISTINA</t>
  </si>
  <si>
    <t>PLAVÁNÍ</t>
  </si>
  <si>
    <t>KRAJSKÉ  FINÁLE     6. PROSINCE  2016     JILEMNICE</t>
  </si>
  <si>
    <t>Pořadatel : OR AŠSK Semily a ŠSK NIKÉ ZŠ J.Harracha Jilemnice</t>
  </si>
  <si>
    <t>CHLAPCI  IV</t>
  </si>
  <si>
    <t>50 m znak</t>
  </si>
  <si>
    <t>BODY</t>
  </si>
  <si>
    <t>1.</t>
  </si>
  <si>
    <t>PECINOVSKÝ</t>
  </si>
  <si>
    <t>Daniel</t>
  </si>
  <si>
    <t>ČESKÁ LÍPA  ŠKOLNÍ</t>
  </si>
  <si>
    <t>2.</t>
  </si>
  <si>
    <t>NOVOTNÝ</t>
  </si>
  <si>
    <t>Jakub</t>
  </si>
  <si>
    <t>JILEMNICE HARRACHA</t>
  </si>
  <si>
    <t>3.</t>
  </si>
  <si>
    <t>MATEK</t>
  </si>
  <si>
    <t>Mikoláš</t>
  </si>
  <si>
    <t>JABLONEC  ARBESOVA</t>
  </si>
  <si>
    <t>4.</t>
  </si>
  <si>
    <t>HUML</t>
  </si>
  <si>
    <t>Petr</t>
  </si>
  <si>
    <t>JILEMNICE  GYMNÁZIUM</t>
  </si>
  <si>
    <t xml:space="preserve">    MS</t>
  </si>
  <si>
    <t>5.</t>
  </si>
  <si>
    <t>KAHAN</t>
  </si>
  <si>
    <t>JABLONEC GY DR.RANDY</t>
  </si>
  <si>
    <t>6.</t>
  </si>
  <si>
    <t>BULUŠEK</t>
  </si>
  <si>
    <t>Filip</t>
  </si>
  <si>
    <t>LOUKOV</t>
  </si>
  <si>
    <t>7.</t>
  </si>
  <si>
    <t>KRPAČ</t>
  </si>
  <si>
    <t>Ondřej</t>
  </si>
  <si>
    <t>LIBEREC  JEŠTĚDSKÁ</t>
  </si>
  <si>
    <t>50 m prsa</t>
  </si>
  <si>
    <t>REK</t>
  </si>
  <si>
    <t>Matěj</t>
  </si>
  <si>
    <t xml:space="preserve">   MS</t>
  </si>
  <si>
    <t>MORÁVEK</t>
  </si>
  <si>
    <t>Ladislav</t>
  </si>
  <si>
    <t>VONDRA</t>
  </si>
  <si>
    <t>Tomáš</t>
  </si>
  <si>
    <t>HORÁK</t>
  </si>
  <si>
    <t>ŠIKOLA</t>
  </si>
  <si>
    <t>BRISUDA</t>
  </si>
  <si>
    <t>Kryštof</t>
  </si>
  <si>
    <t>8.</t>
  </si>
  <si>
    <t>CEJNAR</t>
  </si>
  <si>
    <t>9.</t>
  </si>
  <si>
    <t>TUREK</t>
  </si>
  <si>
    <t>Martin</t>
  </si>
  <si>
    <t xml:space="preserve">   disk</t>
  </si>
  <si>
    <t>10.</t>
  </si>
  <si>
    <t>KYSELA</t>
  </si>
  <si>
    <t>Marek</t>
  </si>
  <si>
    <t>25 m motýl</t>
  </si>
  <si>
    <t>VEVERKA</t>
  </si>
  <si>
    <t>Václav</t>
  </si>
  <si>
    <t>FARSKÝ</t>
  </si>
  <si>
    <t>HARTMAN</t>
  </si>
  <si>
    <t>Samuel</t>
  </si>
  <si>
    <t>SÝKORA</t>
  </si>
  <si>
    <t>DRÁPELA</t>
  </si>
  <si>
    <t>50 m volný způsob</t>
  </si>
  <si>
    <t>CHALOUPKA</t>
  </si>
  <si>
    <t>Miroslav</t>
  </si>
  <si>
    <t>EXNER</t>
  </si>
  <si>
    <t>Jonáš</t>
  </si>
  <si>
    <t>VANĚK</t>
  </si>
  <si>
    <t>Viktor</t>
  </si>
  <si>
    <t>CERMAN</t>
  </si>
  <si>
    <t>Vladimír</t>
  </si>
  <si>
    <t>6</t>
  </si>
  <si>
    <t>MANDINEC</t>
  </si>
  <si>
    <t>7</t>
  </si>
  <si>
    <t>PALDUS</t>
  </si>
  <si>
    <t>Tadeáš</t>
  </si>
  <si>
    <t>8</t>
  </si>
  <si>
    <t>9</t>
  </si>
  <si>
    <t>HOZÁK</t>
  </si>
  <si>
    <t>10</t>
  </si>
  <si>
    <t>FADERHONS</t>
  </si>
  <si>
    <t>11</t>
  </si>
  <si>
    <t>MARYŠKO</t>
  </si>
  <si>
    <t>12</t>
  </si>
  <si>
    <t>SASKA</t>
  </si>
  <si>
    <t>13.</t>
  </si>
  <si>
    <t>POLÁK</t>
  </si>
  <si>
    <t>6 x 50  volný způsob</t>
  </si>
  <si>
    <t>4 x 25 m polohový závod</t>
  </si>
  <si>
    <t>DĚVČATA IV</t>
  </si>
  <si>
    <t>MUSILOVÁ</t>
  </si>
  <si>
    <t>Markéta</t>
  </si>
  <si>
    <t>RÝDLOVÁ</t>
  </si>
  <si>
    <t>Magdaléna</t>
  </si>
  <si>
    <t>GRUSOVÁ</t>
  </si>
  <si>
    <t>Kristýna</t>
  </si>
  <si>
    <t>JABLONEC  LIBERECKÁ</t>
  </si>
  <si>
    <t>VYKOUKALOVÁ</t>
  </si>
  <si>
    <t>Simona</t>
  </si>
  <si>
    <t>ČIHULOVÁ</t>
  </si>
  <si>
    <t>Sára</t>
  </si>
  <si>
    <t>ERLEBACHOVÁ</t>
  </si>
  <si>
    <t>BOBKOVÁ</t>
  </si>
  <si>
    <t>Alena</t>
  </si>
  <si>
    <t>MILICHOVSKÁ</t>
  </si>
  <si>
    <t>Andrea</t>
  </si>
  <si>
    <t>HETTFLEISCHOVÁ</t>
  </si>
  <si>
    <t>Tereza</t>
  </si>
  <si>
    <t>VALEŠOVÁ</t>
  </si>
  <si>
    <t>FOŘTOVÁ</t>
  </si>
  <si>
    <t>Martina</t>
  </si>
  <si>
    <t>JÉGROVÁ</t>
  </si>
  <si>
    <t>Denisa</t>
  </si>
  <si>
    <t>LUBASOVÁ</t>
  </si>
  <si>
    <t>Pavlína</t>
  </si>
  <si>
    <t>MRKVIČKOVÁ</t>
  </si>
  <si>
    <t>Lucie</t>
  </si>
  <si>
    <t xml:space="preserve"> </t>
  </si>
  <si>
    <t>DĚDICOVÁ</t>
  </si>
  <si>
    <t>BYLINOVÁ</t>
  </si>
  <si>
    <t>Rozálie</t>
  </si>
  <si>
    <t>BOHÁČKOVÁ</t>
  </si>
  <si>
    <t>Petra</t>
  </si>
  <si>
    <t>JANDEROVÁ</t>
  </si>
  <si>
    <t>NABOCHENKO</t>
  </si>
  <si>
    <t>Daryna</t>
  </si>
  <si>
    <t>SALEHOVÁ</t>
  </si>
  <si>
    <t>Linda</t>
  </si>
  <si>
    <t>Natálie</t>
  </si>
  <si>
    <t>ADAMOVÁ</t>
  </si>
  <si>
    <t>ABRAHAMOVÁ</t>
  </si>
  <si>
    <t>Zuzana</t>
  </si>
  <si>
    <t>OKLAMČÁKOVÁ</t>
  </si>
  <si>
    <t>Anna</t>
  </si>
  <si>
    <t>POŘADÍ  CELKEM</t>
  </si>
  <si>
    <t>CHLAPCI  V</t>
  </si>
  <si>
    <t>KARAPETJAN</t>
  </si>
  <si>
    <t>LIBEREC  SOU KATEŘINKY</t>
  </si>
  <si>
    <t>CHYTRA</t>
  </si>
  <si>
    <t>LIBEREC SPŠSE</t>
  </si>
  <si>
    <t>GERNERT</t>
  </si>
  <si>
    <t>ZADRAŽIL</t>
  </si>
  <si>
    <t>RYPL</t>
  </si>
  <si>
    <t>KOLLÁTOR</t>
  </si>
  <si>
    <t>DUDA</t>
  </si>
  <si>
    <t>HOFMAN</t>
  </si>
  <si>
    <t>PETR</t>
  </si>
  <si>
    <t>ŠILHÁN</t>
  </si>
  <si>
    <t>KŘAPKA</t>
  </si>
  <si>
    <t>Vojtěch</t>
  </si>
  <si>
    <t>ŠAFRÁNEK</t>
  </si>
  <si>
    <t>Jiří</t>
  </si>
  <si>
    <t>PTÁČEK</t>
  </si>
  <si>
    <t>50 m motýl</t>
  </si>
  <si>
    <t>MIGL</t>
  </si>
  <si>
    <t>Richard</t>
  </si>
  <si>
    <t>TRUNEČKA</t>
  </si>
  <si>
    <t>Eduard</t>
  </si>
  <si>
    <t>HEŘMAN</t>
  </si>
  <si>
    <t>LIBNAR</t>
  </si>
  <si>
    <t>PRÁŠEK</t>
  </si>
  <si>
    <t>Adam</t>
  </si>
  <si>
    <t>BALATKA</t>
  </si>
  <si>
    <t>OUTRATA</t>
  </si>
  <si>
    <t>NOSEK</t>
  </si>
  <si>
    <t>HEIDRICH</t>
  </si>
  <si>
    <t>HARTIG</t>
  </si>
  <si>
    <t>Jan</t>
  </si>
  <si>
    <t>PAVLÍČEK</t>
  </si>
  <si>
    <t>MS</t>
  </si>
  <si>
    <t>HÁJEK</t>
  </si>
  <si>
    <t>JANDERA</t>
  </si>
  <si>
    <t>3. - 4.</t>
  </si>
  <si>
    <t>4 x 50 m polohový závod</t>
  </si>
  <si>
    <t>DĚVČATA V</t>
  </si>
  <si>
    <t>PECHOVÁ</t>
  </si>
  <si>
    <t>Karolína</t>
  </si>
  <si>
    <t>LIBEREC GY FXŠ</t>
  </si>
  <si>
    <t>KNÍŽKOVÁ</t>
  </si>
  <si>
    <t>Šárka</t>
  </si>
  <si>
    <t>URBANOVÁ</t>
  </si>
  <si>
    <t>TÁBORSKÁ</t>
  </si>
  <si>
    <t>Lenka</t>
  </si>
  <si>
    <t>HÁKOVÁ</t>
  </si>
  <si>
    <t>LIBEREC  SZŠ A VOŠ</t>
  </si>
  <si>
    <t>KREJZAROVÁ</t>
  </si>
  <si>
    <t>Barbora</t>
  </si>
  <si>
    <t>HEIDRICHOVÁ</t>
  </si>
  <si>
    <t>KOUTOVÁ</t>
  </si>
  <si>
    <t>REJCOVÁ</t>
  </si>
  <si>
    <t>Veronika</t>
  </si>
  <si>
    <t>CHLUMOVÁ</t>
  </si>
  <si>
    <t>Anežka</t>
  </si>
  <si>
    <t xml:space="preserve">  disk</t>
  </si>
  <si>
    <t>BREBTOVÁ</t>
  </si>
  <si>
    <t>ŠKRÉTOVÁ</t>
  </si>
  <si>
    <t>Viktorie</t>
  </si>
  <si>
    <t>KRÁTKÁ</t>
  </si>
  <si>
    <t>ŠKLÍBOVÁ</t>
  </si>
  <si>
    <t>Michaela</t>
  </si>
  <si>
    <t>ZAHÁLKOVÁ</t>
  </si>
  <si>
    <t>PACLÍKOVÁ</t>
  </si>
  <si>
    <t>Kateřina</t>
  </si>
  <si>
    <t>pouze 5 členů družstva</t>
  </si>
  <si>
    <t xml:space="preserve">POSTUP na Rep. finále / 21.1. 2017 - Litoměřice /  </t>
  </si>
  <si>
    <t>z 1. místa v kat. H a D V.</t>
  </si>
  <si>
    <t>Výsledky zpracoval : řed. závodu : Mgr. Vlad. Říha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</si>
</sst>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:ss.0"/>
    <numFmt numFmtId="165" formatCode="m:ss.00"/>
    <numFmt numFmtId="166" formatCode="0.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4"/>
      <color theme="3" tint="0.39997558519241921"/>
      <name val="Times New Roman"/>
      <family val="1"/>
      <charset val="238"/>
    </font>
    <font>
      <b/>
      <u/>
      <sz val="14"/>
      <color theme="3" tint="0.3999755851924192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u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9" fontId="1" fillId="0" borderId="0" xfId="0" applyNumberFormat="1" applyFont="1"/>
    <xf numFmtId="1" fontId="1" fillId="0" borderId="0" xfId="0" applyNumberFormat="1" applyFont="1"/>
    <xf numFmtId="165" fontId="1" fillId="0" borderId="0" xfId="0" applyNumberFormat="1" applyFont="1"/>
    <xf numFmtId="49" fontId="4" fillId="0" borderId="0" xfId="0" applyNumberFormat="1" applyFont="1"/>
    <xf numFmtId="1" fontId="4" fillId="0" borderId="0" xfId="0" applyNumberFormat="1" applyFont="1"/>
    <xf numFmtId="166" fontId="1" fillId="0" borderId="0" xfId="0" applyNumberFormat="1" applyFont="1"/>
    <xf numFmtId="164" fontId="4" fillId="0" borderId="0" xfId="0" applyNumberFormat="1" applyFont="1"/>
    <xf numFmtId="164" fontId="0" fillId="0" borderId="0" xfId="0" applyNumberFormat="1"/>
    <xf numFmtId="0" fontId="7" fillId="0" borderId="0" xfId="0" applyFont="1"/>
    <xf numFmtId="0" fontId="6" fillId="0" borderId="0" xfId="0" applyFont="1" applyAlignment="1">
      <alignment horizontal="right"/>
    </xf>
    <xf numFmtId="0" fontId="8" fillId="0" borderId="0" xfId="0" applyFont="1"/>
    <xf numFmtId="164" fontId="8" fillId="0" borderId="0" xfId="0" applyNumberFormat="1" applyFont="1"/>
    <xf numFmtId="49" fontId="8" fillId="0" borderId="0" xfId="0" applyNumberFormat="1" applyFont="1"/>
    <xf numFmtId="0" fontId="9" fillId="0" borderId="0" xfId="0" applyFont="1"/>
    <xf numFmtId="0" fontId="10" fillId="0" borderId="0" xfId="0" applyFont="1"/>
    <xf numFmtId="1" fontId="8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7"/>
  <sheetViews>
    <sheetView tabSelected="1" topLeftCell="A94" zoomScaleNormal="100" workbookViewId="0">
      <selection activeCell="O123" sqref="O123"/>
    </sheetView>
  </sheetViews>
  <sheetFormatPr defaultRowHeight="15" x14ac:dyDescent="0.25"/>
  <cols>
    <col min="1" max="1" width="4" customWidth="1"/>
    <col min="2" max="2" width="23.85546875" customWidth="1"/>
    <col min="3" max="3" width="11.28515625" customWidth="1"/>
    <col min="4" max="4" width="7.140625" customWidth="1"/>
    <col min="5" max="5" width="3.5703125" customWidth="1"/>
    <col min="6" max="6" width="2.5703125" customWidth="1"/>
    <col min="8" max="8" width="16.28515625" customWidth="1"/>
    <col min="9" max="9" width="10.5703125" customWidth="1"/>
    <col min="10" max="10" width="9.140625" style="15"/>
  </cols>
  <sheetData>
    <row r="1" spans="1:10" ht="18.75" x14ac:dyDescent="0.3">
      <c r="A1" s="1"/>
      <c r="B1" s="2" t="s">
        <v>0</v>
      </c>
      <c r="C1" s="1"/>
      <c r="D1" s="1"/>
      <c r="E1" s="1"/>
      <c r="G1" s="1"/>
      <c r="H1" s="2" t="s">
        <v>1</v>
      </c>
      <c r="I1" s="3"/>
      <c r="J1" s="4"/>
    </row>
    <row r="2" spans="1:10" ht="18.75" x14ac:dyDescent="0.3">
      <c r="A2" s="1"/>
      <c r="B2" s="2" t="s">
        <v>2</v>
      </c>
      <c r="C2" s="1"/>
      <c r="D2" s="1"/>
      <c r="E2" s="1"/>
      <c r="F2" s="1"/>
      <c r="G2" s="1"/>
      <c r="H2" s="1"/>
      <c r="I2" s="3"/>
      <c r="J2" s="4"/>
    </row>
    <row r="3" spans="1:10" ht="18.75" x14ac:dyDescent="0.3">
      <c r="A3" s="1"/>
      <c r="B3" s="16" t="s">
        <v>3</v>
      </c>
      <c r="C3" s="1"/>
      <c r="D3" s="1"/>
      <c r="E3" s="1"/>
      <c r="F3" s="1"/>
      <c r="G3" s="1"/>
      <c r="H3" s="1"/>
      <c r="I3" s="3"/>
      <c r="J3" s="4"/>
    </row>
    <row r="4" spans="1:10" ht="7.5" customHeight="1" x14ac:dyDescent="0.3">
      <c r="A4" s="1"/>
      <c r="B4" s="16"/>
      <c r="C4" s="1"/>
      <c r="D4" s="1"/>
      <c r="E4" s="1"/>
      <c r="F4" s="1"/>
      <c r="G4" s="1"/>
      <c r="H4" s="1"/>
      <c r="I4" s="3"/>
      <c r="J4" s="4"/>
    </row>
    <row r="5" spans="1:10" ht="18.75" x14ac:dyDescent="0.3">
      <c r="A5" s="1"/>
      <c r="B5" s="24" t="s">
        <v>4</v>
      </c>
      <c r="C5" s="1"/>
      <c r="D5" s="1"/>
      <c r="E5" s="1"/>
      <c r="F5" s="1"/>
      <c r="G5" s="1"/>
      <c r="H5" s="1"/>
      <c r="I5" s="3"/>
      <c r="J5" s="4"/>
    </row>
    <row r="6" spans="1:10" ht="7.5" customHeight="1" x14ac:dyDescent="0.3">
      <c r="A6" s="1"/>
      <c r="B6" s="22"/>
      <c r="C6" s="1"/>
      <c r="D6" s="1"/>
      <c r="E6" s="1"/>
      <c r="F6" s="1"/>
      <c r="G6" s="1"/>
      <c r="H6" s="1"/>
      <c r="I6" s="3"/>
      <c r="J6" s="4"/>
    </row>
    <row r="7" spans="1:10" ht="15.75" x14ac:dyDescent="0.25">
      <c r="A7" s="1"/>
      <c r="B7" s="21" t="s">
        <v>5</v>
      </c>
      <c r="C7" s="25" t="s">
        <v>4</v>
      </c>
      <c r="D7" s="26"/>
      <c r="E7" s="1"/>
      <c r="F7" s="1"/>
      <c r="G7" s="1"/>
      <c r="H7" s="1"/>
      <c r="I7" s="3"/>
      <c r="J7" s="17" t="s">
        <v>6</v>
      </c>
    </row>
    <row r="8" spans="1:10" ht="7.5" customHeight="1" x14ac:dyDescent="0.25">
      <c r="A8" s="1"/>
      <c r="B8" s="1"/>
      <c r="C8" s="1"/>
      <c r="D8" s="1"/>
      <c r="E8" s="1"/>
      <c r="F8" s="1"/>
      <c r="G8" s="1"/>
      <c r="H8" s="1"/>
      <c r="I8" s="3"/>
      <c r="J8" s="4"/>
    </row>
    <row r="9" spans="1:10" x14ac:dyDescent="0.25">
      <c r="A9" s="18" t="s">
        <v>7</v>
      </c>
      <c r="B9" s="18" t="s">
        <v>8</v>
      </c>
      <c r="C9" s="18" t="s">
        <v>9</v>
      </c>
      <c r="D9" s="18">
        <v>2002</v>
      </c>
      <c r="E9" s="18"/>
      <c r="F9" s="18" t="s">
        <v>10</v>
      </c>
      <c r="G9" s="18"/>
      <c r="H9" s="18"/>
      <c r="I9" s="19">
        <v>4.1782407407407409E-4</v>
      </c>
      <c r="J9" s="18">
        <v>1</v>
      </c>
    </row>
    <row r="10" spans="1:10" x14ac:dyDescent="0.25">
      <c r="A10" s="1" t="s">
        <v>11</v>
      </c>
      <c r="B10" s="1" t="s">
        <v>12</v>
      </c>
      <c r="C10" s="1" t="s">
        <v>13</v>
      </c>
      <c r="D10" s="1">
        <v>2002</v>
      </c>
      <c r="E10" s="1"/>
      <c r="F10" s="1" t="s">
        <v>14</v>
      </c>
      <c r="G10" s="1"/>
      <c r="H10" s="1"/>
      <c r="I10" s="3">
        <v>4.3287037037037035E-4</v>
      </c>
      <c r="J10" s="4">
        <v>2</v>
      </c>
    </row>
    <row r="11" spans="1:10" x14ac:dyDescent="0.25">
      <c r="A11" s="1" t="s">
        <v>15</v>
      </c>
      <c r="B11" s="1" t="s">
        <v>16</v>
      </c>
      <c r="C11" s="1" t="s">
        <v>17</v>
      </c>
      <c r="D11" s="1"/>
      <c r="E11" s="1"/>
      <c r="F11" s="1" t="s">
        <v>18</v>
      </c>
      <c r="G11" s="1"/>
      <c r="H11" s="1"/>
      <c r="I11" s="3">
        <v>4.4328703703703701E-4</v>
      </c>
      <c r="J11" s="4">
        <v>3</v>
      </c>
    </row>
    <row r="12" spans="1:10" x14ac:dyDescent="0.25">
      <c r="A12" s="1" t="s">
        <v>19</v>
      </c>
      <c r="B12" s="1" t="s">
        <v>20</v>
      </c>
      <c r="C12" s="1" t="s">
        <v>21</v>
      </c>
      <c r="D12" s="1">
        <v>2001</v>
      </c>
      <c r="E12" s="1"/>
      <c r="F12" s="1" t="s">
        <v>22</v>
      </c>
      <c r="G12" s="1"/>
      <c r="H12" s="1"/>
      <c r="I12" s="3">
        <v>4.4444444444444441E-4</v>
      </c>
      <c r="J12" s="4" t="s">
        <v>23</v>
      </c>
    </row>
    <row r="13" spans="1:10" x14ac:dyDescent="0.25">
      <c r="A13" s="1" t="s">
        <v>24</v>
      </c>
      <c r="B13" s="1" t="s">
        <v>25</v>
      </c>
      <c r="C13" s="1" t="s">
        <v>21</v>
      </c>
      <c r="D13" s="1">
        <v>2003</v>
      </c>
      <c r="E13" s="1"/>
      <c r="F13" s="1" t="s">
        <v>26</v>
      </c>
      <c r="G13" s="1"/>
      <c r="H13" s="1"/>
      <c r="I13" s="3">
        <v>4.5370370370370378E-4</v>
      </c>
      <c r="J13" s="4">
        <v>4</v>
      </c>
    </row>
    <row r="14" spans="1:10" x14ac:dyDescent="0.25">
      <c r="A14" s="1" t="s">
        <v>27</v>
      </c>
      <c r="B14" s="1" t="s">
        <v>28</v>
      </c>
      <c r="C14" s="1" t="s">
        <v>29</v>
      </c>
      <c r="D14" s="1">
        <v>2002</v>
      </c>
      <c r="E14" s="1"/>
      <c r="F14" s="1" t="s">
        <v>30</v>
      </c>
      <c r="G14" s="1"/>
      <c r="H14" s="1"/>
      <c r="I14" s="3">
        <v>4.6875000000000004E-4</v>
      </c>
      <c r="J14" s="4" t="s">
        <v>23</v>
      </c>
    </row>
    <row r="15" spans="1:10" x14ac:dyDescent="0.25">
      <c r="A15" s="1" t="s">
        <v>31</v>
      </c>
      <c r="B15" s="1" t="s">
        <v>32</v>
      </c>
      <c r="C15" s="1" t="s">
        <v>33</v>
      </c>
      <c r="D15" s="1">
        <v>2002</v>
      </c>
      <c r="E15" s="1"/>
      <c r="F15" s="1" t="s">
        <v>34</v>
      </c>
      <c r="G15" s="1"/>
      <c r="H15" s="1"/>
      <c r="I15" s="3">
        <v>4.7569444444444444E-4</v>
      </c>
      <c r="J15" s="4">
        <v>5</v>
      </c>
    </row>
    <row r="16" spans="1:10" ht="7.5" customHeight="1" x14ac:dyDescent="0.25">
      <c r="A16" s="1"/>
      <c r="B16" s="1"/>
      <c r="C16" s="1"/>
      <c r="D16" s="1"/>
      <c r="E16" s="1"/>
      <c r="F16" s="1"/>
      <c r="G16" s="1"/>
      <c r="H16" s="1"/>
      <c r="I16" s="3"/>
      <c r="J16" s="4"/>
    </row>
    <row r="17" spans="1:11" ht="15.75" x14ac:dyDescent="0.25">
      <c r="A17" s="1"/>
      <c r="B17" s="21" t="s">
        <v>35</v>
      </c>
      <c r="C17" s="25" t="s">
        <v>4</v>
      </c>
      <c r="D17" s="26"/>
      <c r="E17" s="1"/>
      <c r="F17" s="1"/>
      <c r="G17" s="1"/>
      <c r="H17" s="1"/>
      <c r="I17" s="3"/>
      <c r="J17" s="4"/>
      <c r="K17" s="1"/>
    </row>
    <row r="18" spans="1:11" ht="7.5" customHeight="1" x14ac:dyDescent="0.25">
      <c r="A18" s="1"/>
      <c r="B18" s="1"/>
      <c r="C18" s="1"/>
      <c r="D18" s="1"/>
      <c r="E18" s="1"/>
      <c r="F18" s="1"/>
      <c r="G18" s="1"/>
      <c r="H18" s="1"/>
      <c r="I18" s="3"/>
      <c r="J18" s="4"/>
    </row>
    <row r="19" spans="1:11" x14ac:dyDescent="0.25">
      <c r="A19" s="18" t="s">
        <v>7</v>
      </c>
      <c r="B19" s="18" t="s">
        <v>36</v>
      </c>
      <c r="C19" s="18" t="s">
        <v>37</v>
      </c>
      <c r="D19" s="18">
        <v>2001</v>
      </c>
      <c r="E19" s="18"/>
      <c r="F19" s="18" t="s">
        <v>10</v>
      </c>
      <c r="G19" s="18"/>
      <c r="H19" s="18"/>
      <c r="I19" s="19">
        <v>4.2708333333333335E-4</v>
      </c>
      <c r="J19" s="18">
        <v>1</v>
      </c>
    </row>
    <row r="20" spans="1:11" x14ac:dyDescent="0.25">
      <c r="A20" s="1" t="s">
        <v>11</v>
      </c>
      <c r="B20" s="1" t="s">
        <v>28</v>
      </c>
      <c r="C20" s="1" t="s">
        <v>29</v>
      </c>
      <c r="D20" s="1">
        <v>2002</v>
      </c>
      <c r="E20" s="1"/>
      <c r="F20" s="1" t="s">
        <v>30</v>
      </c>
      <c r="G20" s="1"/>
      <c r="H20" s="1"/>
      <c r="I20" s="3">
        <v>4.6643518518518518E-4</v>
      </c>
      <c r="J20" s="4" t="s">
        <v>38</v>
      </c>
    </row>
    <row r="21" spans="1:11" x14ac:dyDescent="0.25">
      <c r="A21" s="1" t="s">
        <v>15</v>
      </c>
      <c r="B21" s="1" t="s">
        <v>39</v>
      </c>
      <c r="C21" s="1" t="s">
        <v>40</v>
      </c>
      <c r="D21" s="1">
        <v>2002</v>
      </c>
      <c r="E21" s="1"/>
      <c r="F21" s="1" t="s">
        <v>14</v>
      </c>
      <c r="G21" s="1"/>
      <c r="H21" s="1"/>
      <c r="I21" s="3">
        <v>4.7800925925925919E-4</v>
      </c>
      <c r="J21" s="4">
        <v>2</v>
      </c>
    </row>
    <row r="22" spans="1:11" x14ac:dyDescent="0.25">
      <c r="A22" s="1" t="s">
        <v>19</v>
      </c>
      <c r="B22" s="1" t="s">
        <v>41</v>
      </c>
      <c r="C22" s="1" t="s">
        <v>42</v>
      </c>
      <c r="D22" s="1"/>
      <c r="E22" s="1"/>
      <c r="F22" s="1" t="s">
        <v>18</v>
      </c>
      <c r="G22" s="1"/>
      <c r="H22" s="1"/>
      <c r="I22" s="3">
        <v>5.3356481481481473E-4</v>
      </c>
      <c r="J22" s="4">
        <v>3</v>
      </c>
    </row>
    <row r="23" spans="1:11" x14ac:dyDescent="0.25">
      <c r="A23" s="1" t="s">
        <v>24</v>
      </c>
      <c r="B23" s="1" t="s">
        <v>43</v>
      </c>
      <c r="C23" s="1" t="s">
        <v>13</v>
      </c>
      <c r="D23" s="1">
        <v>2002</v>
      </c>
      <c r="E23" s="1"/>
      <c r="F23" s="1" t="s">
        <v>26</v>
      </c>
      <c r="G23" s="1"/>
      <c r="H23" s="1"/>
      <c r="I23" s="3">
        <v>5.5324074074074075E-4</v>
      </c>
      <c r="J23" s="4">
        <v>4</v>
      </c>
      <c r="K23" s="3"/>
    </row>
    <row r="24" spans="1:11" x14ac:dyDescent="0.25">
      <c r="A24" s="1" t="s">
        <v>27</v>
      </c>
      <c r="B24" s="1" t="s">
        <v>44</v>
      </c>
      <c r="C24" s="1" t="s">
        <v>13</v>
      </c>
      <c r="D24" s="1">
        <v>2001</v>
      </c>
      <c r="E24" s="1"/>
      <c r="F24" s="1" t="s">
        <v>26</v>
      </c>
      <c r="G24" s="1"/>
      <c r="H24" s="1"/>
      <c r="I24" s="3">
        <v>5.6828703703703707E-4</v>
      </c>
      <c r="J24" s="4">
        <v>5</v>
      </c>
      <c r="K24" s="3"/>
    </row>
    <row r="25" spans="1:11" x14ac:dyDescent="0.25">
      <c r="A25" s="1" t="s">
        <v>31</v>
      </c>
      <c r="B25" s="1" t="s">
        <v>45</v>
      </c>
      <c r="C25" s="1" t="s">
        <v>46</v>
      </c>
      <c r="D25" s="1">
        <v>2001</v>
      </c>
      <c r="E25" s="1"/>
      <c r="F25" s="1" t="s">
        <v>14</v>
      </c>
      <c r="G25" s="1"/>
      <c r="H25" s="1"/>
      <c r="I25" s="3">
        <v>5.8680555555555558E-4</v>
      </c>
      <c r="J25" s="4">
        <v>6</v>
      </c>
    </row>
    <row r="26" spans="1:11" x14ac:dyDescent="0.25">
      <c r="A26" s="1" t="s">
        <v>47</v>
      </c>
      <c r="B26" s="1" t="s">
        <v>48</v>
      </c>
      <c r="C26" s="1" t="s">
        <v>9</v>
      </c>
      <c r="D26" s="1">
        <v>2002</v>
      </c>
      <c r="E26" s="1"/>
      <c r="F26" s="1" t="s">
        <v>14</v>
      </c>
      <c r="G26" s="1"/>
      <c r="H26" s="1"/>
      <c r="I26" s="3">
        <v>6.4930555555555564E-4</v>
      </c>
      <c r="J26" s="4">
        <v>7</v>
      </c>
    </row>
    <row r="27" spans="1:11" x14ac:dyDescent="0.25">
      <c r="A27" s="1" t="s">
        <v>49</v>
      </c>
      <c r="B27" s="1" t="s">
        <v>50</v>
      </c>
      <c r="C27" s="1" t="s">
        <v>51</v>
      </c>
      <c r="D27" s="1">
        <v>2001</v>
      </c>
      <c r="E27" s="1"/>
      <c r="F27" s="1" t="s">
        <v>34</v>
      </c>
      <c r="G27" s="1"/>
      <c r="H27" s="1"/>
      <c r="I27" s="3" t="s">
        <v>52</v>
      </c>
      <c r="J27" s="4">
        <v>8.5</v>
      </c>
    </row>
    <row r="28" spans="1:11" x14ac:dyDescent="0.25">
      <c r="A28" s="1" t="s">
        <v>53</v>
      </c>
      <c r="B28" s="1" t="s">
        <v>54</v>
      </c>
      <c r="C28" s="1" t="s">
        <v>55</v>
      </c>
      <c r="D28" s="1">
        <v>2001</v>
      </c>
      <c r="E28" s="1"/>
      <c r="F28" s="1" t="s">
        <v>34</v>
      </c>
      <c r="G28" s="1"/>
      <c r="H28" s="1"/>
      <c r="I28" s="3" t="s">
        <v>52</v>
      </c>
      <c r="J28" s="4">
        <v>8.5</v>
      </c>
    </row>
    <row r="29" spans="1:11" ht="7.5" customHeight="1" x14ac:dyDescent="0.25">
      <c r="A29" s="1"/>
      <c r="B29" s="1"/>
      <c r="C29" s="1"/>
      <c r="D29" s="1"/>
      <c r="E29" s="1"/>
      <c r="F29" s="1"/>
      <c r="G29" s="1"/>
      <c r="H29" s="1"/>
      <c r="I29" s="3"/>
      <c r="J29" s="4"/>
    </row>
    <row r="30" spans="1:11" ht="15.75" x14ac:dyDescent="0.25">
      <c r="A30" s="1"/>
      <c r="B30" s="21" t="s">
        <v>56</v>
      </c>
      <c r="C30" s="25" t="s">
        <v>4</v>
      </c>
      <c r="D30" s="26"/>
      <c r="E30" s="1"/>
      <c r="F30" s="1"/>
      <c r="G30" s="1"/>
      <c r="H30" s="1"/>
      <c r="I30" s="3"/>
      <c r="J30" s="4"/>
    </row>
    <row r="31" spans="1:11" ht="7.5" customHeight="1" x14ac:dyDescent="0.25">
      <c r="A31" s="1"/>
      <c r="B31" s="1"/>
      <c r="C31" s="1"/>
      <c r="D31" s="1"/>
      <c r="E31" s="1"/>
      <c r="F31" s="1"/>
      <c r="G31" s="1"/>
      <c r="H31" s="1"/>
      <c r="I31" s="3"/>
      <c r="J31" s="4"/>
    </row>
    <row r="32" spans="1:11" x14ac:dyDescent="0.25">
      <c r="A32" s="1" t="s">
        <v>7</v>
      </c>
      <c r="B32" s="1" t="s">
        <v>57</v>
      </c>
      <c r="C32" s="1" t="s">
        <v>58</v>
      </c>
      <c r="D32" s="1"/>
      <c r="E32" s="1"/>
      <c r="F32" s="1" t="s">
        <v>18</v>
      </c>
      <c r="G32" s="1"/>
      <c r="H32" s="1"/>
      <c r="I32" s="3">
        <v>1.7129629629629632E-4</v>
      </c>
      <c r="J32" s="4">
        <v>1</v>
      </c>
    </row>
    <row r="33" spans="1:10" x14ac:dyDescent="0.25">
      <c r="A33" s="1" t="s">
        <v>11</v>
      </c>
      <c r="B33" s="1" t="s">
        <v>59</v>
      </c>
      <c r="C33" s="1" t="s">
        <v>29</v>
      </c>
      <c r="D33" s="1">
        <v>2002</v>
      </c>
      <c r="E33" s="1"/>
      <c r="F33" s="1" t="s">
        <v>14</v>
      </c>
      <c r="G33" s="1"/>
      <c r="H33" s="1"/>
      <c r="I33" s="3">
        <v>1.7592592592592592E-4</v>
      </c>
      <c r="J33" s="4">
        <v>2</v>
      </c>
    </row>
    <row r="34" spans="1:10" x14ac:dyDescent="0.25">
      <c r="A34" s="18" t="s">
        <v>15</v>
      </c>
      <c r="B34" s="18" t="s">
        <v>60</v>
      </c>
      <c r="C34" s="18" t="s">
        <v>61</v>
      </c>
      <c r="D34" s="18">
        <v>2001</v>
      </c>
      <c r="E34" s="18"/>
      <c r="F34" s="18" t="s">
        <v>10</v>
      </c>
      <c r="G34" s="18"/>
      <c r="H34" s="18"/>
      <c r="I34" s="19">
        <v>1.8402777777777778E-4</v>
      </c>
      <c r="J34" s="18">
        <v>3</v>
      </c>
    </row>
    <row r="35" spans="1:10" x14ac:dyDescent="0.25">
      <c r="A35" s="1" t="s">
        <v>19</v>
      </c>
      <c r="B35" s="1" t="s">
        <v>62</v>
      </c>
      <c r="C35" s="1" t="s">
        <v>55</v>
      </c>
      <c r="D35" s="1">
        <v>2002</v>
      </c>
      <c r="E35" s="1"/>
      <c r="F35" s="1" t="s">
        <v>26</v>
      </c>
      <c r="G35" s="1"/>
      <c r="H35" s="1"/>
      <c r="I35" s="3">
        <v>1.8749999999999998E-4</v>
      </c>
      <c r="J35" s="4">
        <v>4</v>
      </c>
    </row>
    <row r="36" spans="1:10" x14ac:dyDescent="0.25">
      <c r="A36" s="1" t="s">
        <v>24</v>
      </c>
      <c r="B36" s="1" t="s">
        <v>63</v>
      </c>
      <c r="C36" s="1" t="s">
        <v>13</v>
      </c>
      <c r="D36" s="1">
        <v>2002</v>
      </c>
      <c r="E36" s="1"/>
      <c r="F36" s="1" t="s">
        <v>34</v>
      </c>
      <c r="G36" s="1"/>
      <c r="H36" s="1"/>
      <c r="I36" s="3">
        <v>2.0717592592592589E-4</v>
      </c>
      <c r="J36" s="4">
        <v>5</v>
      </c>
    </row>
    <row r="37" spans="1:10" x14ac:dyDescent="0.25">
      <c r="A37" s="1" t="s">
        <v>27</v>
      </c>
      <c r="B37" s="1" t="s">
        <v>28</v>
      </c>
      <c r="C37" s="1" t="s">
        <v>29</v>
      </c>
      <c r="D37" s="1">
        <v>2002</v>
      </c>
      <c r="E37" s="1"/>
      <c r="F37" s="1" t="s">
        <v>30</v>
      </c>
      <c r="G37" s="1"/>
      <c r="H37" s="3"/>
      <c r="I37" s="3">
        <v>2.1875E-4</v>
      </c>
      <c r="J37" s="4" t="s">
        <v>38</v>
      </c>
    </row>
    <row r="38" spans="1:10" ht="7.5" customHeight="1" x14ac:dyDescent="0.25">
      <c r="A38" s="1"/>
      <c r="B38" s="1"/>
      <c r="C38" s="1"/>
      <c r="D38" s="1"/>
      <c r="E38" s="1"/>
      <c r="F38" s="1"/>
      <c r="G38" s="1"/>
      <c r="H38" s="1"/>
      <c r="I38" s="3"/>
      <c r="J38" s="4"/>
    </row>
    <row r="39" spans="1:10" ht="15.75" x14ac:dyDescent="0.25">
      <c r="A39" s="1"/>
      <c r="B39" s="21" t="s">
        <v>64</v>
      </c>
      <c r="C39" s="25" t="s">
        <v>4</v>
      </c>
      <c r="D39" s="26"/>
      <c r="E39" s="1"/>
      <c r="F39" s="1"/>
      <c r="G39" s="1"/>
      <c r="H39" s="1"/>
      <c r="I39" s="3"/>
      <c r="J39" s="4"/>
    </row>
    <row r="40" spans="1:10" ht="7.5" customHeight="1" x14ac:dyDescent="0.25">
      <c r="A40" s="1"/>
      <c r="B40" s="1"/>
      <c r="C40" s="1"/>
      <c r="D40" s="1"/>
      <c r="E40" s="1"/>
      <c r="F40" s="1"/>
      <c r="G40" s="1"/>
      <c r="H40" s="1"/>
      <c r="I40" s="3"/>
      <c r="J40" s="4"/>
    </row>
    <row r="41" spans="1:10" x14ac:dyDescent="0.25">
      <c r="A41" s="20" t="s">
        <v>7</v>
      </c>
      <c r="B41" s="18" t="s">
        <v>65</v>
      </c>
      <c r="C41" s="18" t="s">
        <v>66</v>
      </c>
      <c r="D41" s="18">
        <v>2002</v>
      </c>
      <c r="E41" s="18"/>
      <c r="F41" s="18" t="s">
        <v>10</v>
      </c>
      <c r="G41" s="18"/>
      <c r="H41" s="18"/>
      <c r="I41" s="19">
        <v>3.1597222222222221E-4</v>
      </c>
      <c r="J41" s="18">
        <v>1</v>
      </c>
    </row>
    <row r="42" spans="1:10" x14ac:dyDescent="0.25">
      <c r="A42" s="8" t="s">
        <v>11</v>
      </c>
      <c r="B42" s="1" t="s">
        <v>67</v>
      </c>
      <c r="C42" s="1" t="s">
        <v>68</v>
      </c>
      <c r="D42" s="1">
        <v>2002</v>
      </c>
      <c r="E42" s="1"/>
      <c r="F42" s="1" t="s">
        <v>14</v>
      </c>
      <c r="G42" s="1"/>
      <c r="H42" s="1"/>
      <c r="I42" s="3">
        <v>3.4606481481481484E-4</v>
      </c>
      <c r="J42" s="4">
        <v>2</v>
      </c>
    </row>
    <row r="43" spans="1:10" x14ac:dyDescent="0.25">
      <c r="A43" s="20" t="s">
        <v>15</v>
      </c>
      <c r="B43" s="18" t="s">
        <v>69</v>
      </c>
      <c r="C43" s="18" t="s">
        <v>70</v>
      </c>
      <c r="D43" s="18">
        <v>2003</v>
      </c>
      <c r="E43" s="18"/>
      <c r="F43" s="18" t="s">
        <v>10</v>
      </c>
      <c r="G43" s="18"/>
      <c r="H43" s="18"/>
      <c r="I43" s="19">
        <v>3.4953703703703704E-4</v>
      </c>
      <c r="J43" s="18">
        <v>3</v>
      </c>
    </row>
    <row r="44" spans="1:10" x14ac:dyDescent="0.25">
      <c r="A44" s="8" t="s">
        <v>19</v>
      </c>
      <c r="B44" s="1" t="s">
        <v>71</v>
      </c>
      <c r="C44" s="1" t="s">
        <v>72</v>
      </c>
      <c r="D44" s="1">
        <v>2002</v>
      </c>
      <c r="E44" s="1"/>
      <c r="F44" s="1" t="s">
        <v>34</v>
      </c>
      <c r="G44" s="1"/>
      <c r="H44" s="1"/>
      <c r="I44" s="3">
        <v>3.5416666666666669E-4</v>
      </c>
      <c r="J44" s="4">
        <v>4</v>
      </c>
    </row>
    <row r="45" spans="1:10" x14ac:dyDescent="0.25">
      <c r="A45" s="8" t="s">
        <v>24</v>
      </c>
      <c r="B45" s="1" t="s">
        <v>20</v>
      </c>
      <c r="C45" s="1" t="s">
        <v>21</v>
      </c>
      <c r="D45" s="1">
        <v>2001</v>
      </c>
      <c r="E45" s="1"/>
      <c r="F45" s="1" t="s">
        <v>22</v>
      </c>
      <c r="G45" s="1"/>
      <c r="H45" s="1"/>
      <c r="I45" s="3">
        <v>3.7847222222222226E-4</v>
      </c>
      <c r="J45" s="4" t="s">
        <v>38</v>
      </c>
    </row>
    <row r="46" spans="1:10" x14ac:dyDescent="0.25">
      <c r="A46" s="8" t="s">
        <v>73</v>
      </c>
      <c r="B46" s="1" t="s">
        <v>74</v>
      </c>
      <c r="C46" s="1" t="s">
        <v>9</v>
      </c>
      <c r="D46" s="1">
        <v>2003</v>
      </c>
      <c r="E46" s="1"/>
      <c r="F46" s="1" t="s">
        <v>34</v>
      </c>
      <c r="G46" s="1"/>
      <c r="H46" s="1"/>
      <c r="I46" s="3">
        <v>3.9236111111111107E-4</v>
      </c>
      <c r="J46" s="4">
        <v>5</v>
      </c>
    </row>
    <row r="47" spans="1:10" x14ac:dyDescent="0.25">
      <c r="A47" s="8" t="s">
        <v>75</v>
      </c>
      <c r="B47" s="1" t="s">
        <v>76</v>
      </c>
      <c r="C47" s="1" t="s">
        <v>77</v>
      </c>
      <c r="D47" s="1">
        <v>2002</v>
      </c>
      <c r="E47" s="1"/>
      <c r="F47" s="1" t="s">
        <v>26</v>
      </c>
      <c r="G47" s="1"/>
      <c r="H47" s="1"/>
      <c r="I47" s="3">
        <v>3.972222222222222E-4</v>
      </c>
      <c r="J47" s="4">
        <v>6</v>
      </c>
    </row>
    <row r="48" spans="1:10" x14ac:dyDescent="0.25">
      <c r="A48" s="8" t="s">
        <v>78</v>
      </c>
      <c r="B48" s="1" t="s">
        <v>28</v>
      </c>
      <c r="C48" s="1" t="s">
        <v>29</v>
      </c>
      <c r="D48" s="1">
        <v>2002</v>
      </c>
      <c r="E48" s="1"/>
      <c r="F48" s="1" t="s">
        <v>30</v>
      </c>
      <c r="G48" s="1"/>
      <c r="H48" s="1"/>
      <c r="I48" s="3">
        <v>4.0162037037037038E-4</v>
      </c>
      <c r="J48" s="4" t="s">
        <v>38</v>
      </c>
    </row>
    <row r="49" spans="1:10" x14ac:dyDescent="0.25">
      <c r="A49" s="8" t="s">
        <v>79</v>
      </c>
      <c r="B49" s="1" t="s">
        <v>80</v>
      </c>
      <c r="C49" s="1" t="s">
        <v>9</v>
      </c>
      <c r="D49" s="1"/>
      <c r="E49" s="1"/>
      <c r="F49" s="1" t="s">
        <v>18</v>
      </c>
      <c r="G49" s="1"/>
      <c r="H49" s="1"/>
      <c r="I49" s="3">
        <v>4.2476851851851855E-4</v>
      </c>
      <c r="J49" s="4">
        <v>7</v>
      </c>
    </row>
    <row r="50" spans="1:10" x14ac:dyDescent="0.25">
      <c r="A50" s="8" t="s">
        <v>81</v>
      </c>
      <c r="B50" s="1" t="s">
        <v>82</v>
      </c>
      <c r="C50" s="1" t="s">
        <v>37</v>
      </c>
      <c r="D50" s="1"/>
      <c r="E50" s="1"/>
      <c r="F50" s="1" t="s">
        <v>18</v>
      </c>
      <c r="G50" s="1"/>
      <c r="H50" s="1"/>
      <c r="I50" s="3">
        <v>4.3634259259259261E-4</v>
      </c>
      <c r="J50" s="4">
        <v>8</v>
      </c>
    </row>
    <row r="51" spans="1:10" x14ac:dyDescent="0.25">
      <c r="A51" s="20" t="s">
        <v>83</v>
      </c>
      <c r="B51" s="18" t="s">
        <v>84</v>
      </c>
      <c r="C51" s="18" t="s">
        <v>42</v>
      </c>
      <c r="D51" s="18">
        <v>2002</v>
      </c>
      <c r="E51" s="18"/>
      <c r="F51" s="18" t="s">
        <v>10</v>
      </c>
      <c r="G51" s="18"/>
      <c r="H51" s="18"/>
      <c r="I51" s="19">
        <v>4.4328703703703701E-4</v>
      </c>
      <c r="J51" s="18">
        <v>9</v>
      </c>
    </row>
    <row r="52" spans="1:10" x14ac:dyDescent="0.25">
      <c r="A52" s="8" t="s">
        <v>85</v>
      </c>
      <c r="B52" s="1" t="s">
        <v>86</v>
      </c>
      <c r="C52" s="1" t="s">
        <v>37</v>
      </c>
      <c r="D52" s="1"/>
      <c r="E52" s="1"/>
      <c r="F52" s="1" t="s">
        <v>18</v>
      </c>
      <c r="G52" s="1"/>
      <c r="H52" s="1"/>
      <c r="I52" s="3">
        <v>4.6412037037037038E-4</v>
      </c>
      <c r="J52" s="4">
        <v>10</v>
      </c>
    </row>
    <row r="53" spans="1:10" x14ac:dyDescent="0.25">
      <c r="A53" s="8" t="s">
        <v>87</v>
      </c>
      <c r="B53" s="1" t="s">
        <v>88</v>
      </c>
      <c r="C53" s="1" t="s">
        <v>33</v>
      </c>
      <c r="D53" s="1">
        <v>2002</v>
      </c>
      <c r="E53" s="1"/>
      <c r="F53" s="1" t="s">
        <v>26</v>
      </c>
      <c r="G53" s="1"/>
      <c r="H53" s="1"/>
      <c r="I53" s="3">
        <v>5.0347222222222221E-4</v>
      </c>
      <c r="J53" s="4">
        <v>11</v>
      </c>
    </row>
    <row r="54" spans="1:10" ht="7.5" customHeight="1" x14ac:dyDescent="0.25">
      <c r="A54" s="1"/>
      <c r="B54" s="1"/>
      <c r="C54" s="1"/>
      <c r="D54" s="1"/>
      <c r="E54" s="1"/>
      <c r="F54" s="1"/>
      <c r="G54" s="1"/>
      <c r="H54" s="1"/>
      <c r="I54" s="3"/>
      <c r="J54" s="4"/>
    </row>
    <row r="55" spans="1:10" ht="15.75" x14ac:dyDescent="0.25">
      <c r="A55" s="1"/>
      <c r="B55" s="21" t="s">
        <v>89</v>
      </c>
      <c r="C55" s="25" t="s">
        <v>4</v>
      </c>
      <c r="D55" s="26"/>
      <c r="E55" s="1"/>
      <c r="F55" s="1"/>
      <c r="G55" s="1"/>
      <c r="H55" s="1"/>
      <c r="I55" s="3"/>
      <c r="J55" s="4"/>
    </row>
    <row r="56" spans="1:10" ht="7.5" customHeight="1" x14ac:dyDescent="0.25">
      <c r="A56" s="1"/>
      <c r="B56" s="1"/>
      <c r="C56" s="1"/>
      <c r="D56" s="1"/>
      <c r="E56" s="1"/>
      <c r="F56" s="1"/>
      <c r="G56" s="1"/>
      <c r="H56" s="1"/>
      <c r="I56" s="3"/>
      <c r="J56" s="4"/>
    </row>
    <row r="57" spans="1:10" x14ac:dyDescent="0.25">
      <c r="A57" s="18" t="s">
        <v>7</v>
      </c>
      <c r="B57" s="18" t="s">
        <v>10</v>
      </c>
      <c r="C57" s="18"/>
      <c r="D57" s="18"/>
      <c r="E57" s="18"/>
      <c r="F57" s="18"/>
      <c r="G57" s="18"/>
      <c r="H57" s="18"/>
      <c r="I57" s="19">
        <v>2.1909722222222222E-3</v>
      </c>
      <c r="J57" s="18">
        <v>2</v>
      </c>
    </row>
    <row r="58" spans="1:10" x14ac:dyDescent="0.25">
      <c r="A58" s="1" t="s">
        <v>11</v>
      </c>
      <c r="B58" s="1" t="s">
        <v>14</v>
      </c>
      <c r="C58" s="1"/>
      <c r="D58" s="1"/>
      <c r="E58" s="1"/>
      <c r="F58" s="1"/>
      <c r="G58" s="1"/>
      <c r="H58" s="1"/>
      <c r="I58" s="3">
        <v>2.3715277777777775E-3</v>
      </c>
      <c r="J58" s="4">
        <v>4</v>
      </c>
    </row>
    <row r="59" spans="1:10" x14ac:dyDescent="0.25">
      <c r="A59" s="1" t="s">
        <v>15</v>
      </c>
      <c r="B59" s="1" t="s">
        <v>18</v>
      </c>
      <c r="C59" s="1"/>
      <c r="D59" s="1"/>
      <c r="E59" s="1"/>
      <c r="F59" s="1"/>
      <c r="G59" s="1"/>
      <c r="H59" s="1"/>
      <c r="I59" s="3">
        <v>2.4016203703703704E-3</v>
      </c>
      <c r="J59" s="4">
        <v>6</v>
      </c>
    </row>
    <row r="60" spans="1:10" x14ac:dyDescent="0.25">
      <c r="A60" s="1" t="s">
        <v>19</v>
      </c>
      <c r="B60" s="1" t="s">
        <v>34</v>
      </c>
      <c r="C60" s="1"/>
      <c r="D60" s="1"/>
      <c r="E60" s="1"/>
      <c r="F60" s="1"/>
      <c r="G60" s="1"/>
      <c r="H60" s="1"/>
      <c r="I60" s="3">
        <v>2.4340277777777776E-3</v>
      </c>
      <c r="J60" s="4">
        <v>8</v>
      </c>
    </row>
    <row r="61" spans="1:10" x14ac:dyDescent="0.25">
      <c r="A61" s="1" t="s">
        <v>24</v>
      </c>
      <c r="B61" s="1" t="s">
        <v>26</v>
      </c>
      <c r="C61" s="1"/>
      <c r="D61" s="1"/>
      <c r="E61" s="1"/>
      <c r="F61" s="1"/>
      <c r="G61" s="1"/>
      <c r="H61" s="1"/>
      <c r="I61" s="3">
        <v>2.7187500000000002E-3</v>
      </c>
      <c r="J61" s="4">
        <v>10</v>
      </c>
    </row>
    <row r="62" spans="1:10" ht="7.5" customHeight="1" x14ac:dyDescent="0.25">
      <c r="A62" s="1"/>
      <c r="B62" s="1"/>
      <c r="C62" s="1"/>
      <c r="D62" s="1"/>
      <c r="E62" s="1"/>
      <c r="F62" s="1"/>
      <c r="G62" s="1"/>
      <c r="H62" s="1"/>
      <c r="I62" s="3"/>
      <c r="J62" s="4"/>
    </row>
    <row r="63" spans="1:10" ht="15.75" x14ac:dyDescent="0.25">
      <c r="A63" s="1"/>
      <c r="B63" s="21" t="s">
        <v>90</v>
      </c>
      <c r="C63" s="25" t="s">
        <v>4</v>
      </c>
      <c r="D63" s="26"/>
      <c r="E63" s="1"/>
      <c r="F63" s="1"/>
      <c r="G63" s="1"/>
      <c r="H63" s="1"/>
      <c r="I63" s="3"/>
      <c r="J63" s="4"/>
    </row>
    <row r="64" spans="1:10" ht="7.5" customHeight="1" x14ac:dyDescent="0.25">
      <c r="A64" s="1"/>
      <c r="B64" s="1"/>
      <c r="C64" s="1"/>
      <c r="D64" s="1"/>
      <c r="E64" s="1"/>
      <c r="F64" s="1"/>
      <c r="G64" s="1"/>
      <c r="H64" s="1"/>
      <c r="I64" s="3"/>
      <c r="J64" s="4"/>
    </row>
    <row r="65" spans="1:10" x14ac:dyDescent="0.25">
      <c r="A65" s="20" t="s">
        <v>7</v>
      </c>
      <c r="B65" s="18" t="s">
        <v>10</v>
      </c>
      <c r="C65" s="18"/>
      <c r="D65" s="18"/>
      <c r="E65" s="18"/>
      <c r="F65" s="18"/>
      <c r="G65" s="18"/>
      <c r="H65" s="18"/>
      <c r="I65" s="19">
        <v>7.0717592592592588E-4</v>
      </c>
      <c r="J65" s="18">
        <v>2</v>
      </c>
    </row>
    <row r="66" spans="1:10" x14ac:dyDescent="0.25">
      <c r="A66" s="8" t="s">
        <v>11</v>
      </c>
      <c r="B66" s="1" t="s">
        <v>14</v>
      </c>
      <c r="C66" s="1"/>
      <c r="D66" s="1"/>
      <c r="E66" s="1"/>
      <c r="F66" s="1"/>
      <c r="G66" s="1"/>
      <c r="H66" s="1"/>
      <c r="I66" s="3">
        <v>7.8009259259259253E-4</v>
      </c>
      <c r="J66" s="4">
        <v>4</v>
      </c>
    </row>
    <row r="67" spans="1:10" x14ac:dyDescent="0.25">
      <c r="A67" s="8" t="s">
        <v>15</v>
      </c>
      <c r="B67" s="1" t="s">
        <v>18</v>
      </c>
      <c r="C67" s="1"/>
      <c r="D67" s="1"/>
      <c r="E67" s="1"/>
      <c r="F67" s="1"/>
      <c r="G67" s="1"/>
      <c r="H67" s="1"/>
      <c r="I67" s="3">
        <v>7.9976851851851856E-4</v>
      </c>
      <c r="J67" s="4">
        <v>6</v>
      </c>
    </row>
    <row r="68" spans="1:10" x14ac:dyDescent="0.25">
      <c r="A68" s="8" t="s">
        <v>19</v>
      </c>
      <c r="B68" s="1" t="s">
        <v>34</v>
      </c>
      <c r="C68" s="1"/>
      <c r="D68" s="1"/>
      <c r="E68" s="1"/>
      <c r="F68" s="1"/>
      <c r="G68" s="1"/>
      <c r="H68" s="1"/>
      <c r="I68" s="3">
        <v>8.2175925925925917E-4</v>
      </c>
      <c r="J68" s="4">
        <v>8</v>
      </c>
    </row>
    <row r="69" spans="1:10" x14ac:dyDescent="0.25">
      <c r="A69" s="8" t="s">
        <v>24</v>
      </c>
      <c r="B69" s="1" t="s">
        <v>26</v>
      </c>
      <c r="C69" s="1"/>
      <c r="D69" s="1"/>
      <c r="E69" s="1"/>
      <c r="F69" s="1"/>
      <c r="G69" s="1"/>
      <c r="H69" s="1"/>
      <c r="I69" s="3">
        <v>8.2986111111111119E-4</v>
      </c>
      <c r="J69" s="4">
        <v>10</v>
      </c>
    </row>
    <row r="70" spans="1:10" ht="7.5" customHeight="1" x14ac:dyDescent="0.25">
      <c r="A70" s="1"/>
      <c r="B70" s="1"/>
      <c r="C70" s="1"/>
      <c r="D70" s="1"/>
      <c r="E70" s="1"/>
      <c r="F70" s="1"/>
      <c r="G70" s="1"/>
      <c r="H70" s="1"/>
      <c r="I70" s="3"/>
      <c r="J70" s="4"/>
    </row>
    <row r="71" spans="1:10" ht="15.75" x14ac:dyDescent="0.25">
      <c r="A71" s="1"/>
      <c r="B71" s="21" t="s">
        <v>136</v>
      </c>
      <c r="C71" s="25" t="s">
        <v>4</v>
      </c>
      <c r="D71" s="26"/>
      <c r="E71" s="1"/>
      <c r="F71" s="1"/>
      <c r="G71" s="1"/>
      <c r="H71" s="1"/>
      <c r="I71" s="3"/>
      <c r="J71" s="4"/>
    </row>
    <row r="72" spans="1:10" ht="7.5" customHeight="1" x14ac:dyDescent="0.25">
      <c r="A72" s="1"/>
      <c r="B72" s="5"/>
      <c r="C72" s="1"/>
      <c r="D72" s="1"/>
      <c r="E72" s="1"/>
      <c r="F72" s="1"/>
      <c r="G72" s="1"/>
      <c r="H72" s="1"/>
      <c r="I72" s="3"/>
      <c r="J72" s="4"/>
    </row>
    <row r="73" spans="1:10" x14ac:dyDescent="0.25">
      <c r="A73" s="18" t="s">
        <v>7</v>
      </c>
      <c r="B73" s="18" t="s">
        <v>10</v>
      </c>
      <c r="C73" s="18"/>
      <c r="D73" s="18"/>
      <c r="E73" s="18"/>
      <c r="F73" s="18"/>
      <c r="G73" s="18"/>
      <c r="H73" s="18"/>
      <c r="I73" s="19"/>
      <c r="J73" s="18">
        <f>SUM(J9+J19+J34+J41+J43+J51+J57+J65)</f>
        <v>22</v>
      </c>
    </row>
    <row r="74" spans="1:10" x14ac:dyDescent="0.25">
      <c r="A74" s="5" t="s">
        <v>11</v>
      </c>
      <c r="B74" s="1" t="s">
        <v>14</v>
      </c>
      <c r="C74" s="1"/>
      <c r="D74" s="1"/>
      <c r="E74" s="1"/>
      <c r="F74" s="1"/>
      <c r="G74" s="1"/>
      <c r="H74" s="1"/>
      <c r="I74" s="3"/>
      <c r="J74" s="7">
        <f>SUM(J10+J21+J25+J26+J33+J42+J58+J66)</f>
        <v>29</v>
      </c>
    </row>
    <row r="75" spans="1:10" x14ac:dyDescent="0.25">
      <c r="A75" s="5" t="s">
        <v>15</v>
      </c>
      <c r="B75" s="1" t="s">
        <v>18</v>
      </c>
      <c r="C75" s="1"/>
      <c r="D75" s="1"/>
      <c r="E75" s="1"/>
      <c r="F75" s="1"/>
      <c r="G75" s="1"/>
      <c r="H75" s="1"/>
      <c r="I75" s="3"/>
      <c r="J75" s="7">
        <f>J11+J22+J32+J49+J50+J52+J59+J67</f>
        <v>44</v>
      </c>
    </row>
    <row r="76" spans="1:10" x14ac:dyDescent="0.25">
      <c r="A76" s="5" t="s">
        <v>19</v>
      </c>
      <c r="B76" s="1" t="s">
        <v>34</v>
      </c>
      <c r="C76" s="1"/>
      <c r="D76" s="1"/>
      <c r="E76" s="1"/>
      <c r="F76" s="1"/>
      <c r="G76" s="1"/>
      <c r="H76" s="1"/>
      <c r="I76" s="3"/>
      <c r="J76" s="7">
        <f>J15+J27+J28+J36+J44+J46+J60+J68</f>
        <v>52</v>
      </c>
    </row>
    <row r="77" spans="1:10" x14ac:dyDescent="0.25">
      <c r="A77" s="5" t="s">
        <v>24</v>
      </c>
      <c r="B77" s="1" t="s">
        <v>26</v>
      </c>
      <c r="C77" s="1"/>
      <c r="D77" s="1"/>
      <c r="E77" s="1"/>
      <c r="F77" s="1"/>
      <c r="G77" s="1"/>
      <c r="H77" s="1"/>
      <c r="I77" s="3"/>
      <c r="J77" s="7">
        <f>J13+J23+J24+J35+J47+J53+J61+J69</f>
        <v>54</v>
      </c>
    </row>
    <row r="78" spans="1:10" x14ac:dyDescent="0.25">
      <c r="A78" s="5"/>
      <c r="B78" s="1"/>
      <c r="C78" s="1"/>
      <c r="D78" s="1"/>
      <c r="E78" s="1"/>
      <c r="F78" s="1"/>
      <c r="G78" s="1"/>
      <c r="H78" s="1"/>
      <c r="I78" s="3"/>
      <c r="J78" s="7"/>
    </row>
    <row r="79" spans="1:10" x14ac:dyDescent="0.25">
      <c r="A79" s="5"/>
      <c r="B79" s="1"/>
      <c r="C79" s="1"/>
      <c r="D79" s="1"/>
      <c r="E79" s="1"/>
      <c r="F79" s="1"/>
      <c r="G79" s="1"/>
      <c r="H79" s="1"/>
      <c r="I79" s="3"/>
      <c r="J79" s="7"/>
    </row>
    <row r="80" spans="1:10" x14ac:dyDescent="0.25">
      <c r="A80" s="5"/>
      <c r="B80" s="1"/>
      <c r="C80" s="1"/>
      <c r="D80" s="1"/>
      <c r="E80" s="1"/>
      <c r="F80" s="1"/>
      <c r="G80" s="1"/>
      <c r="H80" s="1"/>
      <c r="I80" s="3"/>
      <c r="J80" s="7"/>
    </row>
    <row r="81" spans="1:10" x14ac:dyDescent="0.25">
      <c r="A81" s="5"/>
      <c r="B81" s="1"/>
      <c r="C81" s="1"/>
      <c r="D81" s="1"/>
      <c r="E81" s="1"/>
      <c r="F81" s="1"/>
      <c r="G81" s="1"/>
      <c r="H81" s="1"/>
      <c r="I81" s="3"/>
      <c r="J81" s="7"/>
    </row>
    <row r="82" spans="1:10" x14ac:dyDescent="0.25">
      <c r="A82" s="5"/>
      <c r="B82" s="1"/>
      <c r="C82" s="1"/>
      <c r="D82" s="1"/>
      <c r="E82" s="1"/>
      <c r="F82" s="1"/>
      <c r="G82" s="1"/>
      <c r="H82" s="1"/>
      <c r="I82" s="3"/>
      <c r="J82" s="7"/>
    </row>
    <row r="83" spans="1:10" x14ac:dyDescent="0.25">
      <c r="A83" s="5"/>
      <c r="B83" s="1"/>
      <c r="C83" s="1"/>
      <c r="D83" s="1"/>
      <c r="E83" s="1"/>
      <c r="F83" s="1"/>
      <c r="G83" s="1"/>
      <c r="H83" s="1"/>
      <c r="I83" s="3"/>
      <c r="J83" s="7"/>
    </row>
    <row r="84" spans="1:10" x14ac:dyDescent="0.25">
      <c r="A84" s="5"/>
      <c r="B84" s="1"/>
      <c r="C84" s="1"/>
      <c r="D84" s="1"/>
      <c r="E84" s="1"/>
      <c r="F84" s="1"/>
      <c r="G84" s="1"/>
      <c r="H84" s="1"/>
      <c r="I84" s="3"/>
      <c r="J84" s="7"/>
    </row>
    <row r="85" spans="1:10" x14ac:dyDescent="0.25">
      <c r="A85" s="5"/>
      <c r="B85" s="1"/>
      <c r="C85" s="1"/>
      <c r="D85" s="1"/>
      <c r="E85" s="1"/>
      <c r="F85" s="1"/>
      <c r="G85" s="1"/>
      <c r="H85" s="1"/>
      <c r="I85" s="3"/>
      <c r="J85" s="7"/>
    </row>
    <row r="86" spans="1:10" x14ac:dyDescent="0.25">
      <c r="A86" s="5"/>
      <c r="B86" s="1"/>
      <c r="C86" s="1"/>
      <c r="D86" s="1"/>
      <c r="E86" s="1"/>
      <c r="F86" s="1"/>
      <c r="G86" s="1"/>
      <c r="H86" s="1"/>
      <c r="I86" s="3"/>
      <c r="J86" s="7"/>
    </row>
    <row r="87" spans="1:10" x14ac:dyDescent="0.25">
      <c r="A87" s="5"/>
      <c r="B87" s="1"/>
      <c r="C87" s="1"/>
      <c r="D87" s="1"/>
      <c r="E87" s="1"/>
      <c r="F87" s="1"/>
      <c r="G87" s="1"/>
      <c r="H87" s="1"/>
      <c r="I87" s="3"/>
      <c r="J87" s="7"/>
    </row>
    <row r="88" spans="1:10" x14ac:dyDescent="0.25">
      <c r="A88" s="5"/>
      <c r="B88" s="1"/>
      <c r="C88" s="1"/>
      <c r="D88" s="1"/>
      <c r="E88" s="1"/>
      <c r="F88" s="1"/>
      <c r="G88" s="1"/>
      <c r="H88" s="1"/>
      <c r="I88" s="3"/>
      <c r="J88" s="7"/>
    </row>
    <row r="89" spans="1:10" x14ac:dyDescent="0.25">
      <c r="A89" s="5"/>
      <c r="B89" s="1"/>
      <c r="C89" s="1"/>
      <c r="D89" s="1"/>
      <c r="E89" s="1"/>
      <c r="F89" s="1"/>
      <c r="G89" s="1"/>
      <c r="H89" s="1"/>
      <c r="I89" s="3"/>
      <c r="J89" s="7"/>
    </row>
    <row r="90" spans="1:10" x14ac:dyDescent="0.25">
      <c r="A90" s="5"/>
      <c r="B90" s="1"/>
      <c r="C90" s="1"/>
      <c r="D90" s="1"/>
      <c r="E90" s="1"/>
      <c r="F90" s="1"/>
      <c r="G90" s="1"/>
      <c r="H90" s="1"/>
      <c r="I90" s="3"/>
      <c r="J90" s="7"/>
    </row>
    <row r="91" spans="1:10" x14ac:dyDescent="0.25">
      <c r="A91" s="5"/>
      <c r="B91" s="1"/>
      <c r="C91" s="1"/>
      <c r="D91" s="1"/>
      <c r="E91" s="1"/>
      <c r="F91" s="1"/>
      <c r="G91" s="1"/>
      <c r="H91" s="1"/>
      <c r="I91" s="3"/>
      <c r="J91" s="7"/>
    </row>
    <row r="92" spans="1:10" x14ac:dyDescent="0.25">
      <c r="A92" s="5"/>
      <c r="B92" s="1"/>
      <c r="C92" s="1"/>
      <c r="D92" s="1"/>
      <c r="E92" s="1"/>
      <c r="F92" s="1"/>
      <c r="G92" s="1"/>
      <c r="H92" s="1"/>
      <c r="I92" s="3"/>
      <c r="J92" s="7"/>
    </row>
    <row r="93" spans="1:10" x14ac:dyDescent="0.25">
      <c r="A93" s="5"/>
      <c r="B93" s="1"/>
      <c r="C93" s="1"/>
      <c r="D93" s="1"/>
      <c r="E93" s="1"/>
      <c r="F93" s="1"/>
      <c r="G93" s="1"/>
      <c r="H93" s="1"/>
      <c r="I93" s="3"/>
      <c r="J93" s="7"/>
    </row>
    <row r="94" spans="1:10" x14ac:dyDescent="0.25">
      <c r="A94" s="5"/>
      <c r="B94" s="1"/>
      <c r="C94" s="1"/>
      <c r="D94" s="1"/>
      <c r="E94" s="1"/>
      <c r="F94" s="1"/>
      <c r="G94" s="1"/>
      <c r="H94" s="1"/>
      <c r="I94" s="3"/>
      <c r="J94" s="7"/>
    </row>
    <row r="95" spans="1:10" x14ac:dyDescent="0.25">
      <c r="A95" s="5"/>
      <c r="B95" s="1"/>
      <c r="C95" s="1"/>
      <c r="D95" s="1"/>
      <c r="E95" s="1"/>
      <c r="F95" s="1"/>
      <c r="G95" s="1"/>
      <c r="H95" s="1"/>
      <c r="I95" s="3"/>
      <c r="J95" s="7"/>
    </row>
    <row r="96" spans="1:10" x14ac:dyDescent="0.25">
      <c r="A96" s="5"/>
      <c r="B96" s="1"/>
      <c r="C96" s="1"/>
      <c r="D96" s="1"/>
      <c r="E96" s="1"/>
      <c r="F96" s="1"/>
      <c r="G96" s="1"/>
      <c r="H96" s="1"/>
      <c r="I96" s="3"/>
      <c r="J96" s="7"/>
    </row>
    <row r="97" spans="1:10" x14ac:dyDescent="0.25">
      <c r="A97" s="5"/>
      <c r="B97" s="1"/>
      <c r="C97" s="1"/>
      <c r="D97" s="1"/>
      <c r="E97" s="1"/>
      <c r="F97" s="1"/>
      <c r="G97" s="1"/>
      <c r="H97" s="1"/>
      <c r="I97" s="3"/>
      <c r="J97" s="7"/>
    </row>
    <row r="98" spans="1:10" x14ac:dyDescent="0.25">
      <c r="A98" s="5"/>
      <c r="B98" s="1"/>
      <c r="C98" s="1"/>
      <c r="D98" s="1"/>
      <c r="E98" s="1"/>
      <c r="F98" s="1"/>
      <c r="G98" s="1"/>
      <c r="H98" s="1"/>
      <c r="I98" s="3"/>
      <c r="J98" s="7"/>
    </row>
    <row r="99" spans="1:10" x14ac:dyDescent="0.25">
      <c r="A99" s="5"/>
      <c r="B99" s="1"/>
      <c r="C99" s="1"/>
      <c r="D99" s="1"/>
      <c r="E99" s="1"/>
      <c r="F99" s="1"/>
      <c r="G99" s="1"/>
      <c r="H99" s="1"/>
      <c r="I99" s="3"/>
      <c r="J99" s="7"/>
    </row>
    <row r="100" spans="1:10" x14ac:dyDescent="0.25">
      <c r="A100" s="5"/>
      <c r="B100" s="1"/>
      <c r="C100" s="1"/>
      <c r="D100" s="1"/>
      <c r="E100" s="1"/>
      <c r="F100" s="1"/>
      <c r="G100" s="1"/>
      <c r="H100" s="1"/>
      <c r="I100" s="3"/>
      <c r="J100" s="7"/>
    </row>
    <row r="101" spans="1:10" x14ac:dyDescent="0.25">
      <c r="A101" s="5"/>
      <c r="B101" s="1"/>
      <c r="C101" s="1"/>
      <c r="D101" s="1"/>
      <c r="E101" s="1"/>
      <c r="F101" s="1"/>
      <c r="G101" s="1"/>
      <c r="H101" s="1"/>
      <c r="I101" s="3"/>
      <c r="J101" s="7"/>
    </row>
    <row r="102" spans="1:10" x14ac:dyDescent="0.25">
      <c r="A102" s="5"/>
      <c r="B102" s="1"/>
      <c r="C102" s="1"/>
      <c r="D102" s="1"/>
      <c r="E102" s="1"/>
      <c r="F102" s="1"/>
      <c r="G102" s="1"/>
      <c r="H102" s="1"/>
      <c r="I102" s="3"/>
      <c r="J102" s="7"/>
    </row>
    <row r="103" spans="1:10" x14ac:dyDescent="0.25">
      <c r="A103" s="5"/>
      <c r="B103" s="1"/>
      <c r="C103" s="1"/>
      <c r="D103" s="1"/>
      <c r="E103" s="1"/>
      <c r="F103" s="1"/>
      <c r="G103" s="1"/>
      <c r="H103" s="1"/>
      <c r="I103" s="3"/>
      <c r="J103" s="7"/>
    </row>
    <row r="104" spans="1:10" x14ac:dyDescent="0.25">
      <c r="A104" s="5"/>
      <c r="B104" s="1"/>
      <c r="C104" s="1"/>
      <c r="D104" s="1"/>
      <c r="E104" s="1"/>
      <c r="F104" s="1"/>
      <c r="G104" s="1"/>
      <c r="H104" s="1"/>
      <c r="I104" s="3"/>
      <c r="J104" s="7"/>
    </row>
    <row r="105" spans="1:10" x14ac:dyDescent="0.25">
      <c r="A105" s="5"/>
      <c r="B105" s="1"/>
      <c r="C105" s="1"/>
      <c r="D105" s="1"/>
      <c r="E105" s="1"/>
      <c r="F105" s="1"/>
      <c r="G105" s="1"/>
      <c r="H105" s="1"/>
      <c r="I105" s="3"/>
      <c r="J105" s="7"/>
    </row>
    <row r="107" spans="1:10" s="1" customFormat="1" ht="18.75" x14ac:dyDescent="0.3">
      <c r="B107" s="27" t="s">
        <v>0</v>
      </c>
      <c r="C107" s="28"/>
      <c r="D107" s="28"/>
      <c r="E107" s="28"/>
      <c r="F107" s="27" t="s">
        <v>91</v>
      </c>
      <c r="G107" s="28"/>
      <c r="H107" s="28"/>
      <c r="I107" s="3"/>
      <c r="J107" s="9"/>
    </row>
    <row r="108" spans="1:10" s="1" customFormat="1" ht="18.75" x14ac:dyDescent="0.3">
      <c r="B108" s="2" t="s">
        <v>2</v>
      </c>
      <c r="I108" s="3"/>
      <c r="J108" s="9"/>
    </row>
    <row r="109" spans="1:10" s="1" customFormat="1" ht="7.5" customHeight="1" x14ac:dyDescent="0.3">
      <c r="B109" s="2"/>
      <c r="I109" s="3"/>
      <c r="J109" s="9"/>
    </row>
    <row r="110" spans="1:10" s="1" customFormat="1" ht="15.75" x14ac:dyDescent="0.25">
      <c r="B110" s="21" t="s">
        <v>5</v>
      </c>
      <c r="C110" s="25" t="s">
        <v>91</v>
      </c>
      <c r="D110" s="26"/>
      <c r="I110" s="3"/>
      <c r="J110" s="5" t="s">
        <v>6</v>
      </c>
    </row>
    <row r="111" spans="1:10" s="1" customFormat="1" x14ac:dyDescent="0.25">
      <c r="A111" s="18" t="s">
        <v>7</v>
      </c>
      <c r="B111" s="18" t="s">
        <v>92</v>
      </c>
      <c r="C111" s="18" t="s">
        <v>93</v>
      </c>
      <c r="D111" s="18">
        <v>2003</v>
      </c>
      <c r="E111" s="18"/>
      <c r="F111" s="18" t="s">
        <v>10</v>
      </c>
      <c r="G111" s="18"/>
      <c r="H111" s="18"/>
      <c r="I111" s="19">
        <v>4.0740740740740738E-4</v>
      </c>
      <c r="J111" s="23">
        <v>1</v>
      </c>
    </row>
    <row r="112" spans="1:10" s="1" customFormat="1" x14ac:dyDescent="0.25">
      <c r="A112" s="1" t="s">
        <v>11</v>
      </c>
      <c r="B112" s="1" t="s">
        <v>94</v>
      </c>
      <c r="C112" s="1" t="s">
        <v>95</v>
      </c>
      <c r="D112" s="1">
        <v>2002</v>
      </c>
      <c r="F112" s="1" t="s">
        <v>18</v>
      </c>
      <c r="I112" s="3">
        <v>4.3287037037037035E-4</v>
      </c>
      <c r="J112" s="9">
        <v>2</v>
      </c>
    </row>
    <row r="113" spans="1:10" s="1" customFormat="1" x14ac:dyDescent="0.25">
      <c r="A113" s="1" t="s">
        <v>15</v>
      </c>
      <c r="B113" s="1" t="s">
        <v>96</v>
      </c>
      <c r="C113" s="1" t="s">
        <v>97</v>
      </c>
      <c r="D113" s="1">
        <v>2002</v>
      </c>
      <c r="F113" s="1" t="s">
        <v>98</v>
      </c>
      <c r="I113" s="3">
        <v>4.3518518518518521E-4</v>
      </c>
      <c r="J113" s="9">
        <v>3</v>
      </c>
    </row>
    <row r="114" spans="1:10" s="1" customFormat="1" x14ac:dyDescent="0.25">
      <c r="A114" s="1" t="s">
        <v>19</v>
      </c>
      <c r="B114" s="1" t="s">
        <v>99</v>
      </c>
      <c r="C114" s="1" t="s">
        <v>100</v>
      </c>
      <c r="D114" s="1">
        <v>2002</v>
      </c>
      <c r="F114" s="1" t="s">
        <v>34</v>
      </c>
      <c r="I114" s="3">
        <v>5.0694444444444441E-4</v>
      </c>
      <c r="J114" s="9">
        <v>4</v>
      </c>
    </row>
    <row r="115" spans="1:10" s="1" customFormat="1" x14ac:dyDescent="0.25">
      <c r="A115" s="1" t="s">
        <v>24</v>
      </c>
      <c r="B115" s="1" t="s">
        <v>101</v>
      </c>
      <c r="C115" s="1" t="s">
        <v>102</v>
      </c>
      <c r="D115" s="1">
        <v>2003</v>
      </c>
      <c r="F115" s="1" t="s">
        <v>34</v>
      </c>
      <c r="I115" s="3">
        <v>5.4166666666666664E-4</v>
      </c>
      <c r="J115" s="9">
        <v>5</v>
      </c>
    </row>
    <row r="116" spans="1:10" s="1" customFormat="1" ht="7.5" customHeight="1" x14ac:dyDescent="0.25">
      <c r="I116" s="3"/>
      <c r="J116" s="9"/>
    </row>
    <row r="117" spans="1:10" s="1" customFormat="1" ht="15.75" x14ac:dyDescent="0.25">
      <c r="B117" s="21" t="s">
        <v>35</v>
      </c>
      <c r="C117" s="25" t="s">
        <v>91</v>
      </c>
      <c r="D117" s="26"/>
      <c r="I117" s="3"/>
      <c r="J117" s="9"/>
    </row>
    <row r="118" spans="1:10" s="1" customFormat="1" x14ac:dyDescent="0.25">
      <c r="A118" s="18" t="s">
        <v>7</v>
      </c>
      <c r="B118" s="18" t="s">
        <v>103</v>
      </c>
      <c r="C118" s="18" t="s">
        <v>97</v>
      </c>
      <c r="D118" s="18">
        <v>2002</v>
      </c>
      <c r="E118" s="18"/>
      <c r="F118" s="18" t="s">
        <v>10</v>
      </c>
      <c r="G118" s="18"/>
      <c r="H118" s="18"/>
      <c r="I118" s="19">
        <v>4.236111111111111E-4</v>
      </c>
      <c r="J118" s="23">
        <v>1</v>
      </c>
    </row>
    <row r="119" spans="1:10" s="1" customFormat="1" x14ac:dyDescent="0.25">
      <c r="A119" s="1" t="s">
        <v>11</v>
      </c>
      <c r="B119" s="1" t="s">
        <v>104</v>
      </c>
      <c r="C119" s="1" t="s">
        <v>105</v>
      </c>
      <c r="D119" s="1">
        <v>2002</v>
      </c>
      <c r="F119" s="1" t="s">
        <v>34</v>
      </c>
      <c r="I119" s="3">
        <v>4.884259259259259E-4</v>
      </c>
      <c r="J119" s="9">
        <v>2</v>
      </c>
    </row>
    <row r="120" spans="1:10" s="1" customFormat="1" x14ac:dyDescent="0.25">
      <c r="A120" s="1" t="s">
        <v>15</v>
      </c>
      <c r="B120" s="1" t="s">
        <v>106</v>
      </c>
      <c r="C120" s="1" t="s">
        <v>107</v>
      </c>
      <c r="D120" s="1">
        <v>2001</v>
      </c>
      <c r="F120" s="1" t="s">
        <v>98</v>
      </c>
      <c r="I120" s="3">
        <v>5.6481481481481476E-4</v>
      </c>
      <c r="J120" s="9">
        <v>3</v>
      </c>
    </row>
    <row r="121" spans="1:10" s="1" customFormat="1" x14ac:dyDescent="0.25">
      <c r="A121" s="1" t="s">
        <v>19</v>
      </c>
      <c r="B121" s="1" t="s">
        <v>108</v>
      </c>
      <c r="C121" s="1" t="s">
        <v>109</v>
      </c>
      <c r="D121" s="1">
        <v>2001</v>
      </c>
      <c r="F121" s="1" t="s">
        <v>18</v>
      </c>
      <c r="I121" s="3">
        <v>5.6828703703703707E-4</v>
      </c>
      <c r="J121" s="9">
        <v>4</v>
      </c>
    </row>
    <row r="122" spans="1:10" s="1" customFormat="1" x14ac:dyDescent="0.25">
      <c r="A122" s="1" t="s">
        <v>24</v>
      </c>
      <c r="B122" s="1" t="s">
        <v>110</v>
      </c>
      <c r="C122" s="1" t="s">
        <v>93</v>
      </c>
      <c r="D122" s="1">
        <v>2002</v>
      </c>
      <c r="F122" s="1" t="s">
        <v>34</v>
      </c>
      <c r="I122" s="3">
        <v>5.7291666666666667E-4</v>
      </c>
      <c r="J122" s="9">
        <v>5</v>
      </c>
    </row>
    <row r="123" spans="1:10" s="1" customFormat="1" x14ac:dyDescent="0.25">
      <c r="A123" s="1" t="s">
        <v>27</v>
      </c>
      <c r="B123" s="1" t="s">
        <v>111</v>
      </c>
      <c r="C123" s="1" t="s">
        <v>112</v>
      </c>
      <c r="F123" s="1" t="s">
        <v>98</v>
      </c>
      <c r="I123" s="3">
        <v>5.7523148148148147E-4</v>
      </c>
      <c r="J123" s="9">
        <v>6</v>
      </c>
    </row>
    <row r="124" spans="1:10" s="1" customFormat="1" x14ac:dyDescent="0.25">
      <c r="A124" s="1" t="s">
        <v>31</v>
      </c>
      <c r="B124" s="1" t="s">
        <v>113</v>
      </c>
      <c r="C124" s="1" t="s">
        <v>114</v>
      </c>
      <c r="D124" s="1">
        <v>2003</v>
      </c>
      <c r="F124" s="1" t="s">
        <v>18</v>
      </c>
      <c r="I124" s="3">
        <v>5.8564814814814818E-4</v>
      </c>
      <c r="J124" s="9">
        <v>7</v>
      </c>
    </row>
    <row r="125" spans="1:10" s="1" customFormat="1" x14ac:dyDescent="0.25">
      <c r="A125" s="1" t="s">
        <v>47</v>
      </c>
      <c r="B125" s="1" t="s">
        <v>115</v>
      </c>
      <c r="C125" s="1" t="s">
        <v>116</v>
      </c>
      <c r="D125" s="1">
        <v>2003</v>
      </c>
      <c r="F125" s="1" t="s">
        <v>98</v>
      </c>
      <c r="I125" s="3">
        <v>5.9259259259259258E-4</v>
      </c>
      <c r="J125" s="9">
        <v>8</v>
      </c>
    </row>
    <row r="126" spans="1:10" s="1" customFormat="1" x14ac:dyDescent="0.25">
      <c r="A126" s="1" t="s">
        <v>49</v>
      </c>
      <c r="B126" s="1" t="s">
        <v>117</v>
      </c>
      <c r="C126" s="1" t="s">
        <v>118</v>
      </c>
      <c r="D126" s="1">
        <v>2003</v>
      </c>
      <c r="F126" s="1" t="s">
        <v>18</v>
      </c>
      <c r="I126" s="3">
        <v>6.2037037037037041E-4</v>
      </c>
      <c r="J126" s="9">
        <v>9</v>
      </c>
    </row>
    <row r="127" spans="1:10" s="1" customFormat="1" ht="7.5" customHeight="1" x14ac:dyDescent="0.25">
      <c r="I127" s="3"/>
      <c r="J127" s="9" t="s">
        <v>119</v>
      </c>
    </row>
    <row r="128" spans="1:10" s="1" customFormat="1" ht="15.75" x14ac:dyDescent="0.25">
      <c r="B128" s="21" t="s">
        <v>56</v>
      </c>
      <c r="C128" s="25" t="s">
        <v>91</v>
      </c>
      <c r="D128" s="26"/>
      <c r="I128" s="3"/>
      <c r="J128" s="9"/>
    </row>
    <row r="129" spans="1:10" s="1" customFormat="1" x14ac:dyDescent="0.25">
      <c r="A129" s="20" t="s">
        <v>7</v>
      </c>
      <c r="B129" s="18" t="s">
        <v>120</v>
      </c>
      <c r="C129" s="18" t="s">
        <v>118</v>
      </c>
      <c r="D129" s="18">
        <v>2003</v>
      </c>
      <c r="E129" s="18"/>
      <c r="F129" s="18" t="s">
        <v>10</v>
      </c>
      <c r="G129" s="18"/>
      <c r="H129" s="18"/>
      <c r="I129" s="19">
        <v>1.8865740740740743E-4</v>
      </c>
      <c r="J129" s="23">
        <v>1</v>
      </c>
    </row>
    <row r="130" spans="1:10" s="1" customFormat="1" x14ac:dyDescent="0.25">
      <c r="A130" s="8" t="s">
        <v>11</v>
      </c>
      <c r="B130" s="1" t="s">
        <v>121</v>
      </c>
      <c r="C130" s="1" t="s">
        <v>122</v>
      </c>
      <c r="D130" s="1">
        <v>2003</v>
      </c>
      <c r="F130" s="1" t="s">
        <v>18</v>
      </c>
      <c r="I130" s="10">
        <v>1.8877314814814812E-4</v>
      </c>
      <c r="J130" s="9">
        <v>2</v>
      </c>
    </row>
    <row r="131" spans="1:10" s="1" customFormat="1" x14ac:dyDescent="0.25">
      <c r="A131" s="8" t="s">
        <v>15</v>
      </c>
      <c r="B131" s="1" t="s">
        <v>123</v>
      </c>
      <c r="C131" s="1" t="s">
        <v>124</v>
      </c>
      <c r="D131" s="1">
        <v>2002</v>
      </c>
      <c r="F131" s="1" t="s">
        <v>34</v>
      </c>
      <c r="I131" s="3">
        <v>1.9444444444444446E-4</v>
      </c>
      <c r="J131" s="9">
        <v>3</v>
      </c>
    </row>
    <row r="132" spans="1:10" s="1" customFormat="1" x14ac:dyDescent="0.25">
      <c r="A132" s="8" t="s">
        <v>19</v>
      </c>
      <c r="B132" s="1" t="s">
        <v>125</v>
      </c>
      <c r="C132" s="1" t="s">
        <v>124</v>
      </c>
      <c r="D132" s="1">
        <v>2001</v>
      </c>
      <c r="F132" s="1" t="s">
        <v>98</v>
      </c>
      <c r="I132" s="3">
        <v>1.9791666666666669E-4</v>
      </c>
      <c r="J132" s="9">
        <v>4</v>
      </c>
    </row>
    <row r="133" spans="1:10" s="1" customFormat="1" ht="7.5" customHeight="1" x14ac:dyDescent="0.25">
      <c r="I133" s="3"/>
      <c r="J133" s="9"/>
    </row>
    <row r="134" spans="1:10" s="1" customFormat="1" ht="15.75" x14ac:dyDescent="0.25">
      <c r="B134" s="21" t="s">
        <v>64</v>
      </c>
      <c r="C134" s="25" t="s">
        <v>91</v>
      </c>
      <c r="D134" s="26"/>
      <c r="I134" s="3"/>
      <c r="J134" s="9"/>
    </row>
    <row r="135" spans="1:10" s="1" customFormat="1" x14ac:dyDescent="0.25">
      <c r="A135" s="20" t="s">
        <v>7</v>
      </c>
      <c r="B135" s="18" t="s">
        <v>126</v>
      </c>
      <c r="C135" s="18" t="s">
        <v>127</v>
      </c>
      <c r="D135" s="18">
        <v>2002</v>
      </c>
      <c r="E135" s="18"/>
      <c r="F135" s="18" t="s">
        <v>10</v>
      </c>
      <c r="G135" s="18"/>
      <c r="H135" s="18"/>
      <c r="I135" s="19">
        <v>3.2060185185185186E-4</v>
      </c>
      <c r="J135" s="23">
        <v>1</v>
      </c>
    </row>
    <row r="136" spans="1:10" s="1" customFormat="1" x14ac:dyDescent="0.25">
      <c r="A136" s="20" t="s">
        <v>11</v>
      </c>
      <c r="B136" s="18" t="s">
        <v>128</v>
      </c>
      <c r="C136" s="18" t="s">
        <v>129</v>
      </c>
      <c r="D136" s="18">
        <v>2003</v>
      </c>
      <c r="E136" s="18"/>
      <c r="F136" s="18" t="s">
        <v>10</v>
      </c>
      <c r="G136" s="18"/>
      <c r="H136" s="18"/>
      <c r="I136" s="19">
        <v>3.4953703703703704E-4</v>
      </c>
      <c r="J136" s="23">
        <v>2</v>
      </c>
    </row>
    <row r="137" spans="1:10" s="1" customFormat="1" x14ac:dyDescent="0.25">
      <c r="A137" s="20" t="s">
        <v>15</v>
      </c>
      <c r="B137" s="18" t="s">
        <v>92</v>
      </c>
      <c r="C137" s="18" t="s">
        <v>130</v>
      </c>
      <c r="D137" s="18">
        <v>2003</v>
      </c>
      <c r="E137" s="18"/>
      <c r="F137" s="18" t="s">
        <v>10</v>
      </c>
      <c r="G137" s="18"/>
      <c r="H137" s="18"/>
      <c r="I137" s="19">
        <v>3.4953703703703704E-4</v>
      </c>
      <c r="J137" s="18">
        <v>3</v>
      </c>
    </row>
    <row r="138" spans="1:10" s="1" customFormat="1" x14ac:dyDescent="0.25">
      <c r="A138" s="8" t="s">
        <v>19</v>
      </c>
      <c r="B138" s="1" t="s">
        <v>131</v>
      </c>
      <c r="C138" s="1" t="s">
        <v>118</v>
      </c>
      <c r="D138" s="1">
        <v>2002</v>
      </c>
      <c r="F138" s="1" t="s">
        <v>34</v>
      </c>
      <c r="I138" s="3">
        <v>4.0740740740740738E-4</v>
      </c>
      <c r="J138" s="1">
        <v>4</v>
      </c>
    </row>
    <row r="139" spans="1:10" s="1" customFormat="1" x14ac:dyDescent="0.25">
      <c r="A139" s="1" t="s">
        <v>24</v>
      </c>
      <c r="B139" s="1" t="s">
        <v>132</v>
      </c>
      <c r="C139" s="1" t="s">
        <v>133</v>
      </c>
      <c r="D139" s="1">
        <v>2002</v>
      </c>
      <c r="F139" s="1" t="s">
        <v>98</v>
      </c>
      <c r="I139" s="3">
        <v>4.1087962962962958E-4</v>
      </c>
      <c r="J139" s="1">
        <v>5</v>
      </c>
    </row>
    <row r="140" spans="1:10" s="1" customFormat="1" x14ac:dyDescent="0.25">
      <c r="A140" s="1" t="s">
        <v>27</v>
      </c>
      <c r="B140" s="1" t="s">
        <v>134</v>
      </c>
      <c r="C140" s="1" t="s">
        <v>135</v>
      </c>
      <c r="D140" s="1">
        <v>2003</v>
      </c>
      <c r="F140" s="1" t="s">
        <v>18</v>
      </c>
      <c r="I140" s="3">
        <v>4.7569444444444444E-4</v>
      </c>
      <c r="J140" s="1">
        <v>6</v>
      </c>
    </row>
    <row r="141" spans="1:10" s="1" customFormat="1" ht="7.5" customHeight="1" x14ac:dyDescent="0.25">
      <c r="I141" s="3"/>
      <c r="J141" s="9"/>
    </row>
    <row r="142" spans="1:10" s="1" customFormat="1" ht="15.75" x14ac:dyDescent="0.25">
      <c r="B142" s="21" t="s">
        <v>89</v>
      </c>
      <c r="C142" s="26"/>
      <c r="D142" s="25" t="s">
        <v>91</v>
      </c>
      <c r="E142" s="26"/>
      <c r="F142" s="26"/>
      <c r="G142" s="26"/>
      <c r="I142" s="3"/>
      <c r="J142" s="9"/>
    </row>
    <row r="143" spans="1:10" s="1" customFormat="1" x14ac:dyDescent="0.25">
      <c r="A143" s="20" t="s">
        <v>7</v>
      </c>
      <c r="B143" s="18" t="s">
        <v>10</v>
      </c>
      <c r="C143" s="18"/>
      <c r="D143" s="18"/>
      <c r="E143" s="18"/>
      <c r="F143" s="18"/>
      <c r="G143" s="18"/>
      <c r="H143" s="18"/>
      <c r="I143" s="19">
        <v>2.1215277777777782E-3</v>
      </c>
      <c r="J143" s="23">
        <v>2</v>
      </c>
    </row>
    <row r="144" spans="1:10" s="1" customFormat="1" x14ac:dyDescent="0.25">
      <c r="A144" s="8" t="s">
        <v>11</v>
      </c>
      <c r="B144" s="1" t="s">
        <v>34</v>
      </c>
      <c r="I144" s="3">
        <v>2.5439814814814813E-3</v>
      </c>
      <c r="J144" s="9">
        <v>4</v>
      </c>
    </row>
    <row r="145" spans="1:10" s="1" customFormat="1" x14ac:dyDescent="0.25">
      <c r="A145" s="8" t="s">
        <v>15</v>
      </c>
      <c r="B145" s="1" t="s">
        <v>98</v>
      </c>
      <c r="I145" s="3">
        <v>2.7627314814814819E-3</v>
      </c>
      <c r="J145" s="9">
        <v>6</v>
      </c>
    </row>
    <row r="146" spans="1:10" s="1" customFormat="1" x14ac:dyDescent="0.25">
      <c r="A146" s="8" t="s">
        <v>19</v>
      </c>
      <c r="B146" s="1" t="s">
        <v>18</v>
      </c>
      <c r="I146" s="3">
        <v>2.9224537037037036E-3</v>
      </c>
      <c r="J146" s="9">
        <v>8</v>
      </c>
    </row>
    <row r="147" spans="1:10" s="1" customFormat="1" ht="7.5" customHeight="1" x14ac:dyDescent="0.25">
      <c r="A147" s="8"/>
      <c r="I147" s="3"/>
      <c r="J147" s="9"/>
    </row>
    <row r="148" spans="1:10" s="1" customFormat="1" ht="15.75" x14ac:dyDescent="0.25">
      <c r="B148" s="21" t="s">
        <v>90</v>
      </c>
      <c r="C148" s="26"/>
      <c r="D148" s="25" t="s">
        <v>91</v>
      </c>
      <c r="E148" s="26"/>
      <c r="F148" s="26"/>
      <c r="G148" s="26"/>
      <c r="I148" s="3"/>
      <c r="J148" s="9"/>
    </row>
    <row r="149" spans="1:10" s="1" customFormat="1" x14ac:dyDescent="0.25">
      <c r="A149" s="20" t="s">
        <v>7</v>
      </c>
      <c r="B149" s="18" t="s">
        <v>10</v>
      </c>
      <c r="C149" s="18"/>
      <c r="D149" s="18"/>
      <c r="E149" s="18"/>
      <c r="F149" s="18"/>
      <c r="G149" s="18"/>
      <c r="H149" s="18"/>
      <c r="I149" s="19">
        <v>7.291666666666667E-4</v>
      </c>
      <c r="J149" s="23">
        <v>2</v>
      </c>
    </row>
    <row r="150" spans="1:10" s="1" customFormat="1" x14ac:dyDescent="0.25">
      <c r="A150" s="8" t="s">
        <v>11</v>
      </c>
      <c r="B150" s="1" t="s">
        <v>34</v>
      </c>
      <c r="I150" s="3">
        <v>8.4259259259259259E-4</v>
      </c>
      <c r="J150" s="9">
        <v>4</v>
      </c>
    </row>
    <row r="151" spans="1:10" s="1" customFormat="1" x14ac:dyDescent="0.25">
      <c r="A151" s="8" t="s">
        <v>15</v>
      </c>
      <c r="B151" s="1" t="s">
        <v>98</v>
      </c>
      <c r="I151" s="10">
        <v>8.4270833333333333E-4</v>
      </c>
      <c r="J151" s="9">
        <v>6</v>
      </c>
    </row>
    <row r="152" spans="1:10" s="1" customFormat="1" x14ac:dyDescent="0.25">
      <c r="A152" s="8" t="s">
        <v>19</v>
      </c>
      <c r="B152" s="1" t="s">
        <v>18</v>
      </c>
      <c r="I152" s="3">
        <v>8.6689814814814822E-4</v>
      </c>
      <c r="J152" s="9">
        <v>8</v>
      </c>
    </row>
    <row r="153" spans="1:10" s="1" customFormat="1" ht="7.5" customHeight="1" x14ac:dyDescent="0.25">
      <c r="A153" s="8"/>
      <c r="I153" s="3"/>
      <c r="J153" s="9"/>
    </row>
    <row r="154" spans="1:10" s="1" customFormat="1" ht="15.75" x14ac:dyDescent="0.25">
      <c r="B154" s="21" t="s">
        <v>136</v>
      </c>
      <c r="C154" s="26"/>
      <c r="D154" s="25" t="s">
        <v>91</v>
      </c>
      <c r="E154" s="26"/>
      <c r="F154" s="26"/>
      <c r="G154" s="26"/>
      <c r="I154" s="3"/>
      <c r="J154" s="9"/>
    </row>
    <row r="155" spans="1:10" s="1" customFormat="1" x14ac:dyDescent="0.25">
      <c r="A155" s="20" t="s">
        <v>7</v>
      </c>
      <c r="B155" s="18" t="s">
        <v>10</v>
      </c>
      <c r="C155" s="18"/>
      <c r="D155" s="18"/>
      <c r="E155" s="18"/>
      <c r="F155" s="18"/>
      <c r="G155" s="18"/>
      <c r="H155" s="18"/>
      <c r="I155" s="19"/>
      <c r="J155" s="23">
        <f>J111+J118+J129+J135+J136+J137+J143+J149</f>
        <v>13</v>
      </c>
    </row>
    <row r="156" spans="1:10" s="1" customFormat="1" x14ac:dyDescent="0.25">
      <c r="A156" s="11" t="s">
        <v>11</v>
      </c>
      <c r="B156" s="1" t="s">
        <v>34</v>
      </c>
      <c r="I156" s="3"/>
      <c r="J156" s="12">
        <f>J114+J115+J119+J122+J131+J138+J144+J150</f>
        <v>31</v>
      </c>
    </row>
    <row r="157" spans="1:10" s="1" customFormat="1" x14ac:dyDescent="0.25">
      <c r="A157" s="5" t="s">
        <v>15</v>
      </c>
      <c r="B157" s="1" t="s">
        <v>98</v>
      </c>
      <c r="I157" s="3"/>
      <c r="J157" s="12">
        <f>J113+J120+J123+J125+J132+J139+J145+J151</f>
        <v>41</v>
      </c>
    </row>
    <row r="158" spans="1:10" s="1" customFormat="1" x14ac:dyDescent="0.25">
      <c r="A158" s="5" t="s">
        <v>19</v>
      </c>
      <c r="B158" s="1" t="s">
        <v>18</v>
      </c>
      <c r="I158" s="3"/>
      <c r="J158" s="12">
        <f>J112+J121+J124+J126+J130+J140+J146+J152</f>
        <v>46</v>
      </c>
    </row>
    <row r="160" spans="1:10" s="1" customFormat="1" ht="18.75" x14ac:dyDescent="0.3">
      <c r="B160" s="2" t="s">
        <v>0</v>
      </c>
      <c r="F160" s="2" t="s">
        <v>137</v>
      </c>
      <c r="I160" s="3"/>
      <c r="J160" s="9"/>
    </row>
    <row r="161" spans="1:10" s="1" customFormat="1" ht="18.75" x14ac:dyDescent="0.3">
      <c r="B161" s="2" t="s">
        <v>2</v>
      </c>
      <c r="I161" s="3"/>
      <c r="J161" s="9"/>
    </row>
    <row r="162" spans="1:10" s="1" customFormat="1" ht="18.75" x14ac:dyDescent="0.3">
      <c r="B162" s="2"/>
      <c r="I162" s="3"/>
      <c r="J162" s="9"/>
    </row>
    <row r="163" spans="1:10" s="1" customFormat="1" ht="15.75" x14ac:dyDescent="0.25">
      <c r="B163" s="5" t="s">
        <v>5</v>
      </c>
      <c r="C163" s="6" t="s">
        <v>137</v>
      </c>
      <c r="I163" s="3"/>
      <c r="J163" s="5" t="s">
        <v>6</v>
      </c>
    </row>
    <row r="164" spans="1:10" s="1" customFormat="1" x14ac:dyDescent="0.25">
      <c r="I164" s="3"/>
      <c r="J164" s="9"/>
    </row>
    <row r="165" spans="1:10" s="1" customFormat="1" x14ac:dyDescent="0.25">
      <c r="A165" s="1" t="s">
        <v>7</v>
      </c>
      <c r="B165" s="1" t="s">
        <v>138</v>
      </c>
      <c r="C165" s="1" t="s">
        <v>29</v>
      </c>
      <c r="D165" s="1">
        <v>1999</v>
      </c>
      <c r="F165" s="1" t="s">
        <v>139</v>
      </c>
      <c r="I165" s="3">
        <v>3.7037037037037035E-4</v>
      </c>
      <c r="J165" s="9">
        <v>1</v>
      </c>
    </row>
    <row r="166" spans="1:10" s="1" customFormat="1" x14ac:dyDescent="0.25">
      <c r="A166" s="1" t="s">
        <v>11</v>
      </c>
      <c r="B166" s="1" t="s">
        <v>140</v>
      </c>
      <c r="C166" s="1" t="s">
        <v>37</v>
      </c>
      <c r="D166" s="1">
        <v>1999</v>
      </c>
      <c r="F166" s="1" t="s">
        <v>141</v>
      </c>
      <c r="I166" s="3">
        <v>3.7731481481481486E-4</v>
      </c>
      <c r="J166" s="9">
        <v>2</v>
      </c>
    </row>
    <row r="167" spans="1:10" s="1" customFormat="1" x14ac:dyDescent="0.25">
      <c r="A167" s="1" t="s">
        <v>15</v>
      </c>
      <c r="B167" s="1" t="s">
        <v>142</v>
      </c>
      <c r="C167" s="1" t="s">
        <v>55</v>
      </c>
      <c r="D167" s="1">
        <v>1998</v>
      </c>
      <c r="F167" s="1" t="s">
        <v>22</v>
      </c>
      <c r="I167" s="3">
        <v>4.3518518518518521E-4</v>
      </c>
      <c r="J167" s="9">
        <v>3</v>
      </c>
    </row>
    <row r="168" spans="1:10" s="1" customFormat="1" x14ac:dyDescent="0.25">
      <c r="A168" s="1" t="s">
        <v>19</v>
      </c>
      <c r="B168" s="1" t="s">
        <v>143</v>
      </c>
      <c r="C168" s="1" t="s">
        <v>29</v>
      </c>
      <c r="D168" s="1">
        <v>1998</v>
      </c>
      <c r="F168" s="1" t="s">
        <v>26</v>
      </c>
      <c r="I168" s="3">
        <v>4.5370370370370378E-4</v>
      </c>
      <c r="J168" s="9">
        <v>4</v>
      </c>
    </row>
    <row r="169" spans="1:10" s="1" customFormat="1" x14ac:dyDescent="0.25">
      <c r="I169" s="3"/>
      <c r="J169" s="9"/>
    </row>
    <row r="170" spans="1:10" s="1" customFormat="1" x14ac:dyDescent="0.25">
      <c r="I170" s="3"/>
      <c r="J170" s="9"/>
    </row>
    <row r="171" spans="1:10" s="1" customFormat="1" x14ac:dyDescent="0.25">
      <c r="I171" s="3"/>
      <c r="J171" s="9"/>
    </row>
    <row r="172" spans="1:10" s="1" customFormat="1" ht="15.75" x14ac:dyDescent="0.25">
      <c r="B172" s="5" t="s">
        <v>35</v>
      </c>
      <c r="C172" s="6" t="s">
        <v>137</v>
      </c>
      <c r="I172" s="3"/>
      <c r="J172" s="9"/>
    </row>
    <row r="173" spans="1:10" s="1" customFormat="1" x14ac:dyDescent="0.25">
      <c r="I173" s="3"/>
      <c r="J173" s="9"/>
    </row>
    <row r="174" spans="1:10" s="1" customFormat="1" x14ac:dyDescent="0.25">
      <c r="A174" s="1" t="s">
        <v>7</v>
      </c>
      <c r="B174" s="1" t="s">
        <v>144</v>
      </c>
      <c r="C174" s="1" t="s">
        <v>51</v>
      </c>
      <c r="D174" s="1">
        <v>1998</v>
      </c>
      <c r="F174" s="1" t="s">
        <v>22</v>
      </c>
      <c r="I174" s="3">
        <v>3.8078703703703706E-4</v>
      </c>
      <c r="J174" s="9">
        <v>1</v>
      </c>
    </row>
    <row r="175" spans="1:10" s="1" customFormat="1" x14ac:dyDescent="0.25">
      <c r="A175" s="1" t="s">
        <v>11</v>
      </c>
      <c r="B175" s="1" t="s">
        <v>145</v>
      </c>
      <c r="C175" s="1" t="s">
        <v>72</v>
      </c>
      <c r="D175" s="1">
        <v>1997</v>
      </c>
      <c r="F175" s="1" t="s">
        <v>139</v>
      </c>
      <c r="I175" s="3">
        <v>4.5486111111111102E-4</v>
      </c>
      <c r="J175" s="9">
        <v>2</v>
      </c>
    </row>
    <row r="176" spans="1:10" s="1" customFormat="1" x14ac:dyDescent="0.25">
      <c r="A176" s="1" t="s">
        <v>15</v>
      </c>
      <c r="B176" s="1" t="s">
        <v>146</v>
      </c>
      <c r="C176" s="1" t="s">
        <v>21</v>
      </c>
      <c r="D176" s="1">
        <v>2000</v>
      </c>
      <c r="F176" s="1" t="s">
        <v>141</v>
      </c>
      <c r="H176" s="1" t="s">
        <v>119</v>
      </c>
      <c r="I176" s="3">
        <v>4.6875000000000004E-4</v>
      </c>
      <c r="J176" s="9">
        <v>3</v>
      </c>
    </row>
    <row r="177" spans="1:10" s="1" customFormat="1" x14ac:dyDescent="0.25">
      <c r="A177" s="1" t="s">
        <v>19</v>
      </c>
      <c r="B177" s="1" t="s">
        <v>147</v>
      </c>
      <c r="C177" s="1" t="s">
        <v>51</v>
      </c>
      <c r="D177" s="1">
        <v>1998</v>
      </c>
      <c r="F177" s="1" t="s">
        <v>139</v>
      </c>
      <c r="I177" s="3">
        <v>4.7916666666666664E-4</v>
      </c>
      <c r="J177" s="13">
        <v>4.5</v>
      </c>
    </row>
    <row r="178" spans="1:10" s="1" customFormat="1" x14ac:dyDescent="0.25">
      <c r="A178" s="1" t="s">
        <v>24</v>
      </c>
      <c r="B178" s="1" t="s">
        <v>148</v>
      </c>
      <c r="C178" s="1" t="s">
        <v>33</v>
      </c>
      <c r="D178" s="1">
        <v>1997</v>
      </c>
      <c r="F178" s="1" t="s">
        <v>139</v>
      </c>
      <c r="I178" s="3">
        <v>4.7916666666666664E-4</v>
      </c>
      <c r="J178" s="13">
        <v>4.5</v>
      </c>
    </row>
    <row r="179" spans="1:10" s="1" customFormat="1" x14ac:dyDescent="0.25">
      <c r="A179" s="1" t="s">
        <v>27</v>
      </c>
      <c r="B179" s="1" t="s">
        <v>149</v>
      </c>
      <c r="C179" s="1" t="s">
        <v>33</v>
      </c>
      <c r="D179" s="1">
        <v>1998</v>
      </c>
      <c r="F179" s="1" t="s">
        <v>26</v>
      </c>
      <c r="I179" s="3">
        <v>4.8032407407407404E-4</v>
      </c>
      <c r="J179" s="9">
        <v>6</v>
      </c>
    </row>
    <row r="180" spans="1:10" s="1" customFormat="1" x14ac:dyDescent="0.25">
      <c r="A180" s="1" t="s">
        <v>31</v>
      </c>
      <c r="B180" s="1" t="s">
        <v>150</v>
      </c>
      <c r="C180" s="1" t="s">
        <v>151</v>
      </c>
      <c r="D180" s="1">
        <v>1999</v>
      </c>
      <c r="F180" s="1" t="s">
        <v>141</v>
      </c>
      <c r="I180" s="3">
        <v>4.907407407407407E-4</v>
      </c>
      <c r="J180" s="9">
        <v>7</v>
      </c>
    </row>
    <row r="181" spans="1:10" s="1" customFormat="1" x14ac:dyDescent="0.25">
      <c r="A181" s="1" t="s">
        <v>47</v>
      </c>
      <c r="B181" s="1" t="s">
        <v>152</v>
      </c>
      <c r="C181" s="1" t="s">
        <v>153</v>
      </c>
      <c r="D181" s="1">
        <v>1999</v>
      </c>
      <c r="F181" s="1" t="s">
        <v>22</v>
      </c>
      <c r="I181" s="3">
        <v>4.942129629629629E-4</v>
      </c>
      <c r="J181" s="9">
        <v>8</v>
      </c>
    </row>
    <row r="182" spans="1:10" s="1" customFormat="1" x14ac:dyDescent="0.25">
      <c r="A182" s="1" t="s">
        <v>49</v>
      </c>
      <c r="B182" s="1" t="s">
        <v>154</v>
      </c>
      <c r="C182" s="1" t="s">
        <v>151</v>
      </c>
      <c r="D182" s="1">
        <v>1999</v>
      </c>
      <c r="F182" s="1" t="s">
        <v>141</v>
      </c>
      <c r="I182" s="3">
        <v>4.953703703703703E-4</v>
      </c>
      <c r="J182" s="9">
        <v>9</v>
      </c>
    </row>
    <row r="183" spans="1:10" s="1" customFormat="1" x14ac:dyDescent="0.25">
      <c r="I183" s="3"/>
      <c r="J183" s="9"/>
    </row>
    <row r="184" spans="1:10" s="1" customFormat="1" ht="15.75" x14ac:dyDescent="0.25">
      <c r="B184" s="5" t="s">
        <v>155</v>
      </c>
      <c r="C184" s="6" t="s">
        <v>137</v>
      </c>
      <c r="I184" s="3"/>
      <c r="J184" s="9"/>
    </row>
    <row r="185" spans="1:10" s="1" customFormat="1" x14ac:dyDescent="0.25">
      <c r="I185" s="3"/>
      <c r="J185" s="9"/>
    </row>
    <row r="186" spans="1:10" s="1" customFormat="1" x14ac:dyDescent="0.25">
      <c r="A186" s="1" t="s">
        <v>7</v>
      </c>
      <c r="B186" s="1" t="s">
        <v>156</v>
      </c>
      <c r="C186" s="1" t="s">
        <v>157</v>
      </c>
      <c r="D186" s="1">
        <v>1999</v>
      </c>
      <c r="F186" s="1" t="s">
        <v>139</v>
      </c>
      <c r="I186" s="3">
        <v>3.3564814814814812E-4</v>
      </c>
      <c r="J186" s="9">
        <v>1</v>
      </c>
    </row>
    <row r="187" spans="1:10" s="1" customFormat="1" x14ac:dyDescent="0.25">
      <c r="A187" s="1" t="s">
        <v>11</v>
      </c>
      <c r="B187" s="1" t="s">
        <v>158</v>
      </c>
      <c r="C187" s="1" t="s">
        <v>159</v>
      </c>
      <c r="D187" s="1">
        <v>1999</v>
      </c>
      <c r="F187" s="1" t="s">
        <v>26</v>
      </c>
      <c r="I187" s="3">
        <v>3.3680555555555563E-4</v>
      </c>
      <c r="J187" s="9">
        <v>2</v>
      </c>
    </row>
    <row r="188" spans="1:10" s="1" customFormat="1" x14ac:dyDescent="0.25">
      <c r="A188" s="1" t="s">
        <v>15</v>
      </c>
      <c r="B188" s="1" t="s">
        <v>160</v>
      </c>
      <c r="C188" s="1" t="s">
        <v>21</v>
      </c>
      <c r="D188" s="1">
        <v>1999</v>
      </c>
      <c r="F188" s="1" t="s">
        <v>141</v>
      </c>
      <c r="I188" s="3">
        <v>3.4490740740740743E-4</v>
      </c>
      <c r="J188" s="9">
        <v>3</v>
      </c>
    </row>
    <row r="189" spans="1:10" s="1" customFormat="1" x14ac:dyDescent="0.25">
      <c r="A189" s="1" t="s">
        <v>19</v>
      </c>
      <c r="B189" s="1" t="s">
        <v>161</v>
      </c>
      <c r="C189" s="1" t="s">
        <v>151</v>
      </c>
      <c r="D189" s="1">
        <v>1999</v>
      </c>
      <c r="F189" s="1" t="s">
        <v>22</v>
      </c>
      <c r="I189" s="3">
        <v>3.8657407407407407E-4</v>
      </c>
      <c r="J189" s="9">
        <v>4</v>
      </c>
    </row>
    <row r="190" spans="1:10" s="1" customFormat="1" x14ac:dyDescent="0.25">
      <c r="A190" s="1" t="s">
        <v>24</v>
      </c>
      <c r="B190" s="1" t="s">
        <v>162</v>
      </c>
      <c r="C190" s="1" t="s">
        <v>163</v>
      </c>
      <c r="D190" s="1">
        <v>1998</v>
      </c>
      <c r="F190" s="1" t="s">
        <v>22</v>
      </c>
      <c r="I190" s="3">
        <v>3.9699074074074072E-4</v>
      </c>
      <c r="J190" s="9">
        <v>5</v>
      </c>
    </row>
    <row r="191" spans="1:10" s="1" customFormat="1" x14ac:dyDescent="0.25">
      <c r="A191" s="1" t="s">
        <v>27</v>
      </c>
      <c r="B191" s="1" t="s">
        <v>164</v>
      </c>
      <c r="C191" s="1" t="s">
        <v>163</v>
      </c>
      <c r="D191" s="1">
        <v>1999</v>
      </c>
      <c r="F191" s="1" t="s">
        <v>26</v>
      </c>
      <c r="I191" s="3">
        <v>4.3518518518518521E-4</v>
      </c>
      <c r="J191" s="9">
        <v>6</v>
      </c>
    </row>
    <row r="192" spans="1:10" s="1" customFormat="1" x14ac:dyDescent="0.25">
      <c r="I192" s="3"/>
      <c r="J192" s="9"/>
    </row>
    <row r="193" spans="1:20" s="1" customFormat="1" ht="15.75" x14ac:dyDescent="0.25">
      <c r="B193" s="5" t="s">
        <v>64</v>
      </c>
      <c r="D193" s="6" t="s">
        <v>137</v>
      </c>
      <c r="I193" s="3"/>
      <c r="J193" s="9"/>
    </row>
    <row r="194" spans="1:20" s="1" customFormat="1" x14ac:dyDescent="0.25">
      <c r="I194" s="3"/>
      <c r="J194" s="9"/>
    </row>
    <row r="195" spans="1:20" s="1" customFormat="1" x14ac:dyDescent="0.25">
      <c r="A195" s="8" t="s">
        <v>7</v>
      </c>
      <c r="B195" s="1" t="s">
        <v>165</v>
      </c>
      <c r="C195" s="1" t="s">
        <v>151</v>
      </c>
      <c r="D195" s="1">
        <v>1998</v>
      </c>
      <c r="F195" s="1" t="s">
        <v>139</v>
      </c>
      <c r="I195" s="3">
        <v>3.1134259259259261E-4</v>
      </c>
      <c r="J195" s="13">
        <v>1.5</v>
      </c>
    </row>
    <row r="196" spans="1:20" s="1" customFormat="1" x14ac:dyDescent="0.25">
      <c r="A196" s="8" t="s">
        <v>11</v>
      </c>
      <c r="B196" s="1" t="s">
        <v>166</v>
      </c>
      <c r="C196" s="1" t="s">
        <v>46</v>
      </c>
      <c r="D196" s="1">
        <v>1998</v>
      </c>
      <c r="F196" s="1" t="s">
        <v>141</v>
      </c>
      <c r="I196" s="3">
        <v>3.1134259259259261E-4</v>
      </c>
      <c r="J196" s="13">
        <v>1.5</v>
      </c>
    </row>
    <row r="197" spans="1:20" s="1" customFormat="1" x14ac:dyDescent="0.25">
      <c r="A197" s="8" t="s">
        <v>15</v>
      </c>
      <c r="B197" s="1" t="s">
        <v>167</v>
      </c>
      <c r="C197" s="1" t="s">
        <v>13</v>
      </c>
      <c r="D197" s="1">
        <v>2001</v>
      </c>
      <c r="F197" s="1" t="s">
        <v>26</v>
      </c>
      <c r="I197" s="3">
        <v>3.2291666666666661E-4</v>
      </c>
      <c r="J197" s="9">
        <v>3</v>
      </c>
    </row>
    <row r="198" spans="1:20" s="1" customFormat="1" x14ac:dyDescent="0.25">
      <c r="A198" s="8" t="s">
        <v>19</v>
      </c>
      <c r="B198" s="1" t="s">
        <v>168</v>
      </c>
      <c r="C198" s="1" t="s">
        <v>169</v>
      </c>
      <c r="D198" s="1">
        <v>1998</v>
      </c>
      <c r="F198" s="1" t="s">
        <v>22</v>
      </c>
      <c r="I198" s="3">
        <v>3.4837962962962969E-4</v>
      </c>
      <c r="J198" s="9">
        <v>4</v>
      </c>
      <c r="T198" s="3"/>
    </row>
    <row r="199" spans="1:20" s="1" customFormat="1" x14ac:dyDescent="0.25">
      <c r="A199" s="8" t="s">
        <v>24</v>
      </c>
      <c r="B199" s="1" t="s">
        <v>170</v>
      </c>
      <c r="C199" s="1" t="s">
        <v>169</v>
      </c>
      <c r="D199" s="1">
        <v>2000</v>
      </c>
      <c r="F199" s="1" t="s">
        <v>139</v>
      </c>
      <c r="H199" s="1" t="s">
        <v>171</v>
      </c>
      <c r="I199" s="3">
        <v>3.6574074074074075E-4</v>
      </c>
      <c r="J199" s="9">
        <v>5</v>
      </c>
      <c r="T199" s="3"/>
    </row>
    <row r="200" spans="1:20" s="1" customFormat="1" x14ac:dyDescent="0.25">
      <c r="A200" s="8" t="s">
        <v>27</v>
      </c>
      <c r="B200" s="1" t="s">
        <v>172</v>
      </c>
      <c r="C200" s="1" t="s">
        <v>151</v>
      </c>
      <c r="D200" s="1">
        <v>1999</v>
      </c>
      <c r="F200" s="1" t="s">
        <v>22</v>
      </c>
      <c r="I200" s="3">
        <v>3.6689814814814815E-4</v>
      </c>
      <c r="J200" s="9">
        <v>6</v>
      </c>
      <c r="T200" s="3"/>
    </row>
    <row r="201" spans="1:20" s="1" customFormat="1" x14ac:dyDescent="0.25">
      <c r="A201" s="1" t="s">
        <v>31</v>
      </c>
      <c r="B201" s="1" t="s">
        <v>173</v>
      </c>
      <c r="C201" s="1" t="s">
        <v>42</v>
      </c>
      <c r="D201" s="1">
        <v>1998</v>
      </c>
      <c r="F201" s="1" t="s">
        <v>26</v>
      </c>
      <c r="I201" s="3">
        <v>3.7152777777777775E-4</v>
      </c>
      <c r="J201" s="9">
        <v>7</v>
      </c>
      <c r="T201" s="3"/>
    </row>
    <row r="202" spans="1:20" s="1" customFormat="1" x14ac:dyDescent="0.25">
      <c r="I202" s="3"/>
      <c r="J202" s="9"/>
      <c r="T202" s="3"/>
    </row>
    <row r="203" spans="1:20" s="1" customFormat="1" ht="15.75" x14ac:dyDescent="0.25">
      <c r="B203" s="5" t="s">
        <v>89</v>
      </c>
      <c r="D203" s="6" t="s">
        <v>137</v>
      </c>
      <c r="I203" s="3"/>
      <c r="J203" s="9"/>
    </row>
    <row r="204" spans="1:20" s="1" customFormat="1" ht="6.75" customHeight="1" x14ac:dyDescent="0.25">
      <c r="I204" s="3"/>
      <c r="J204" s="9"/>
    </row>
    <row r="205" spans="1:20" s="1" customFormat="1" ht="15" customHeight="1" x14ac:dyDescent="0.25">
      <c r="A205" s="1" t="s">
        <v>7</v>
      </c>
      <c r="B205" s="1" t="s">
        <v>141</v>
      </c>
      <c r="I205" s="3">
        <v>2.0300925925925925E-3</v>
      </c>
      <c r="J205" s="9">
        <v>2</v>
      </c>
    </row>
    <row r="206" spans="1:20" s="1" customFormat="1" ht="15" customHeight="1" x14ac:dyDescent="0.25">
      <c r="A206" s="1" t="s">
        <v>11</v>
      </c>
      <c r="B206" s="1" t="s">
        <v>139</v>
      </c>
      <c r="I206" s="3">
        <v>2.0381944444444445E-3</v>
      </c>
      <c r="J206" s="9">
        <v>4</v>
      </c>
    </row>
    <row r="207" spans="1:20" s="1" customFormat="1" ht="15" customHeight="1" x14ac:dyDescent="0.25">
      <c r="A207" s="1" t="s">
        <v>174</v>
      </c>
      <c r="B207" s="1" t="s">
        <v>22</v>
      </c>
      <c r="I207" s="3">
        <v>2.0636574074074073E-3</v>
      </c>
      <c r="J207" s="9">
        <v>7</v>
      </c>
    </row>
    <row r="208" spans="1:20" s="1" customFormat="1" ht="15" customHeight="1" x14ac:dyDescent="0.25">
      <c r="A208" s="1" t="s">
        <v>119</v>
      </c>
      <c r="B208" s="1" t="s">
        <v>26</v>
      </c>
      <c r="I208" s="3">
        <v>2.0636574074074073E-3</v>
      </c>
      <c r="J208" s="9">
        <v>7</v>
      </c>
    </row>
    <row r="209" spans="1:10" s="1" customFormat="1" ht="15" customHeight="1" x14ac:dyDescent="0.25">
      <c r="I209" s="3"/>
      <c r="J209" s="9"/>
    </row>
    <row r="210" spans="1:10" s="1" customFormat="1" ht="15.75" x14ac:dyDescent="0.25">
      <c r="B210" s="5" t="s">
        <v>175</v>
      </c>
      <c r="D210" s="6" t="s">
        <v>137</v>
      </c>
      <c r="I210" s="3"/>
      <c r="J210" s="9"/>
    </row>
    <row r="211" spans="1:10" s="1" customFormat="1" ht="7.5" customHeight="1" x14ac:dyDescent="0.25">
      <c r="I211" s="3"/>
      <c r="J211" s="9"/>
    </row>
    <row r="212" spans="1:10" s="1" customFormat="1" x14ac:dyDescent="0.25">
      <c r="A212" s="8" t="s">
        <v>7</v>
      </c>
      <c r="B212" s="1" t="s">
        <v>141</v>
      </c>
      <c r="I212" s="3">
        <v>1.4629629629629628E-3</v>
      </c>
      <c r="J212" s="9">
        <v>2</v>
      </c>
    </row>
    <row r="213" spans="1:10" s="1" customFormat="1" x14ac:dyDescent="0.25">
      <c r="A213" s="8" t="s">
        <v>11</v>
      </c>
      <c r="B213" s="1" t="s">
        <v>139</v>
      </c>
      <c r="I213" s="3">
        <v>1.5023148148148148E-3</v>
      </c>
      <c r="J213" s="9">
        <v>4</v>
      </c>
    </row>
    <row r="214" spans="1:10" s="1" customFormat="1" x14ac:dyDescent="0.25">
      <c r="A214" s="8" t="s">
        <v>15</v>
      </c>
      <c r="B214" s="1" t="s">
        <v>26</v>
      </c>
      <c r="I214" s="3">
        <v>1.5196759259259261E-3</v>
      </c>
      <c r="J214" s="9">
        <v>6</v>
      </c>
    </row>
    <row r="215" spans="1:10" s="1" customFormat="1" x14ac:dyDescent="0.25">
      <c r="A215" s="8" t="s">
        <v>19</v>
      </c>
      <c r="B215" s="1" t="s">
        <v>22</v>
      </c>
      <c r="I215" s="3">
        <v>1.5648148148148149E-3</v>
      </c>
      <c r="J215" s="9">
        <v>8</v>
      </c>
    </row>
    <row r="216" spans="1:10" s="1" customFormat="1" x14ac:dyDescent="0.25">
      <c r="I216" s="3"/>
      <c r="J216" s="9"/>
    </row>
    <row r="217" spans="1:10" s="1" customFormat="1" ht="15.75" x14ac:dyDescent="0.25">
      <c r="B217" s="5" t="s">
        <v>136</v>
      </c>
      <c r="D217" s="6" t="s">
        <v>137</v>
      </c>
      <c r="I217" s="3"/>
      <c r="J217" s="9"/>
    </row>
    <row r="218" spans="1:10" s="1" customFormat="1" x14ac:dyDescent="0.25">
      <c r="I218" s="3"/>
      <c r="J218" s="9"/>
    </row>
    <row r="219" spans="1:10" s="5" customFormat="1" x14ac:dyDescent="0.25">
      <c r="A219" s="5" t="s">
        <v>7</v>
      </c>
      <c r="B219" s="1" t="s">
        <v>139</v>
      </c>
      <c r="I219" s="14"/>
      <c r="J219" s="12">
        <f>J165+J175+J177+J178+J186+J195+J206+J213</f>
        <v>22.5</v>
      </c>
    </row>
    <row r="220" spans="1:10" s="5" customFormat="1" x14ac:dyDescent="0.25">
      <c r="A220" s="5" t="s">
        <v>11</v>
      </c>
      <c r="B220" s="1" t="s">
        <v>141</v>
      </c>
      <c r="I220" s="14"/>
      <c r="J220" s="12">
        <f>J166+J176+J180+J182+J188+J196+J205+J212</f>
        <v>29.5</v>
      </c>
    </row>
    <row r="221" spans="1:10" s="5" customFormat="1" x14ac:dyDescent="0.25">
      <c r="A221" s="5" t="s">
        <v>15</v>
      </c>
      <c r="B221" s="1" t="s">
        <v>22</v>
      </c>
      <c r="I221" s="14"/>
      <c r="J221" s="12">
        <f>J167+J174+J189+J190+J200+7+J215</f>
        <v>34</v>
      </c>
    </row>
    <row r="222" spans="1:10" s="1" customFormat="1" x14ac:dyDescent="0.25">
      <c r="A222" s="5" t="s">
        <v>19</v>
      </c>
      <c r="B222" s="1" t="s">
        <v>26</v>
      </c>
      <c r="I222" s="3"/>
      <c r="J222" s="12">
        <f>J168+J179+J187+J191+J197+J201+J208+J214</f>
        <v>41</v>
      </c>
    </row>
    <row r="223" spans="1:10" s="1" customFormat="1" x14ac:dyDescent="0.25">
      <c r="A223" s="5"/>
      <c r="I223" s="3"/>
      <c r="J223" s="12"/>
    </row>
    <row r="224" spans="1:10" s="1" customFormat="1" ht="18.75" x14ac:dyDescent="0.3">
      <c r="B224" s="2" t="s">
        <v>0</v>
      </c>
      <c r="F224" s="2" t="s">
        <v>176</v>
      </c>
      <c r="I224" s="3"/>
    </row>
    <row r="225" spans="1:10" s="1" customFormat="1" ht="18.75" x14ac:dyDescent="0.3">
      <c r="B225" s="2" t="s">
        <v>2</v>
      </c>
      <c r="I225" s="3"/>
    </row>
    <row r="226" spans="1:10" s="1" customFormat="1" ht="18.75" x14ac:dyDescent="0.3">
      <c r="B226" s="2"/>
      <c r="I226" s="3"/>
    </row>
    <row r="227" spans="1:10" s="1" customFormat="1" ht="15.75" x14ac:dyDescent="0.25">
      <c r="B227" s="5" t="s">
        <v>5</v>
      </c>
      <c r="C227" s="6" t="s">
        <v>176</v>
      </c>
      <c r="I227" s="3"/>
      <c r="J227" s="5" t="s">
        <v>6</v>
      </c>
    </row>
    <row r="228" spans="1:10" s="1" customFormat="1" x14ac:dyDescent="0.25">
      <c r="I228" s="3"/>
    </row>
    <row r="229" spans="1:10" s="1" customFormat="1" x14ac:dyDescent="0.25">
      <c r="A229" s="1" t="s">
        <v>7</v>
      </c>
      <c r="B229" s="1" t="s">
        <v>177</v>
      </c>
      <c r="C229" s="1" t="s">
        <v>178</v>
      </c>
      <c r="D229" s="1">
        <v>1999</v>
      </c>
      <c r="F229" s="1" t="s">
        <v>179</v>
      </c>
      <c r="I229" s="3">
        <v>4.3055555555555555E-4</v>
      </c>
      <c r="J229" s="1">
        <v>1</v>
      </c>
    </row>
    <row r="230" spans="1:10" s="1" customFormat="1" x14ac:dyDescent="0.25">
      <c r="A230" s="1" t="s">
        <v>11</v>
      </c>
      <c r="B230" s="1" t="s">
        <v>180</v>
      </c>
      <c r="C230" s="1" t="s">
        <v>181</v>
      </c>
      <c r="D230" s="1">
        <v>1998</v>
      </c>
      <c r="F230" s="1" t="s">
        <v>26</v>
      </c>
      <c r="I230" s="3">
        <v>5.5787037037037036E-4</v>
      </c>
      <c r="J230" s="1">
        <v>2</v>
      </c>
    </row>
    <row r="231" spans="1:10" s="1" customFormat="1" x14ac:dyDescent="0.25">
      <c r="I231" s="3"/>
    </row>
    <row r="232" spans="1:10" s="1" customFormat="1" x14ac:dyDescent="0.25">
      <c r="I232" s="3"/>
    </row>
    <row r="233" spans="1:10" s="1" customFormat="1" ht="15.75" x14ac:dyDescent="0.25">
      <c r="B233" s="5" t="s">
        <v>35</v>
      </c>
      <c r="C233" s="6" t="s">
        <v>176</v>
      </c>
      <c r="I233" s="3"/>
    </row>
    <row r="234" spans="1:10" s="1" customFormat="1" x14ac:dyDescent="0.25">
      <c r="I234" s="3"/>
    </row>
    <row r="235" spans="1:10" s="1" customFormat="1" x14ac:dyDescent="0.25">
      <c r="A235" s="1" t="s">
        <v>7</v>
      </c>
      <c r="B235" s="1" t="s">
        <v>182</v>
      </c>
      <c r="C235" s="1" t="s">
        <v>135</v>
      </c>
      <c r="D235" s="1">
        <v>1998</v>
      </c>
      <c r="F235" s="1" t="s">
        <v>179</v>
      </c>
      <c r="I235" s="3">
        <v>4.6180555555555553E-4</v>
      </c>
      <c r="J235" s="1">
        <v>1</v>
      </c>
    </row>
    <row r="236" spans="1:10" s="1" customFormat="1" x14ac:dyDescent="0.25">
      <c r="A236" s="1" t="s">
        <v>11</v>
      </c>
      <c r="B236" s="1" t="s">
        <v>183</v>
      </c>
      <c r="C236" s="1" t="s">
        <v>184</v>
      </c>
      <c r="D236" s="1">
        <v>1999</v>
      </c>
      <c r="F236" s="1" t="s">
        <v>26</v>
      </c>
      <c r="I236" s="3">
        <v>4.7106481481481484E-4</v>
      </c>
      <c r="J236" s="1">
        <v>2</v>
      </c>
    </row>
    <row r="237" spans="1:10" s="1" customFormat="1" x14ac:dyDescent="0.25">
      <c r="A237" s="1" t="s">
        <v>15</v>
      </c>
      <c r="B237" s="1" t="s">
        <v>185</v>
      </c>
      <c r="C237" s="1" t="s">
        <v>97</v>
      </c>
      <c r="D237" s="1">
        <v>2001</v>
      </c>
      <c r="F237" s="1" t="s">
        <v>186</v>
      </c>
      <c r="I237" s="3">
        <v>5.8333333333333338E-4</v>
      </c>
      <c r="J237" s="1">
        <v>3</v>
      </c>
    </row>
    <row r="238" spans="1:10" s="1" customFormat="1" x14ac:dyDescent="0.25">
      <c r="I238" s="3"/>
    </row>
    <row r="239" spans="1:10" s="1" customFormat="1" ht="15.75" x14ac:dyDescent="0.25">
      <c r="B239" s="5" t="s">
        <v>155</v>
      </c>
      <c r="C239" s="6" t="s">
        <v>176</v>
      </c>
      <c r="I239" s="3"/>
    </row>
    <row r="240" spans="1:10" s="1" customFormat="1" x14ac:dyDescent="0.25">
      <c r="I240" s="3"/>
    </row>
    <row r="241" spans="1:10" s="1" customFormat="1" x14ac:dyDescent="0.25">
      <c r="A241" s="1" t="s">
        <v>7</v>
      </c>
      <c r="B241" s="1" t="s">
        <v>187</v>
      </c>
      <c r="C241" s="1" t="s">
        <v>188</v>
      </c>
      <c r="D241" s="1">
        <v>2001</v>
      </c>
      <c r="F241" s="1" t="s">
        <v>179</v>
      </c>
      <c r="I241" s="3">
        <v>4.236111111111111E-4</v>
      </c>
      <c r="J241" s="1">
        <v>1</v>
      </c>
    </row>
    <row r="242" spans="1:10" s="1" customFormat="1" x14ac:dyDescent="0.25">
      <c r="A242" s="1" t="s">
        <v>11</v>
      </c>
      <c r="B242" s="1" t="s">
        <v>189</v>
      </c>
      <c r="C242" s="1" t="s">
        <v>135</v>
      </c>
      <c r="D242" s="1">
        <v>1999</v>
      </c>
      <c r="F242" s="1" t="s">
        <v>26</v>
      </c>
      <c r="I242" s="3">
        <v>4.5254629629629632E-4</v>
      </c>
      <c r="J242" s="1">
        <v>2</v>
      </c>
    </row>
    <row r="243" spans="1:10" s="1" customFormat="1" x14ac:dyDescent="0.25">
      <c r="A243" s="1" t="s">
        <v>15</v>
      </c>
      <c r="B243" s="1" t="s">
        <v>190</v>
      </c>
      <c r="C243" s="1" t="s">
        <v>93</v>
      </c>
      <c r="D243" s="1">
        <v>1997</v>
      </c>
      <c r="F243" s="1" t="s">
        <v>179</v>
      </c>
      <c r="I243" s="3">
        <v>4.5370370370370378E-4</v>
      </c>
      <c r="J243" s="1">
        <v>3</v>
      </c>
    </row>
    <row r="244" spans="1:10" s="1" customFormat="1" x14ac:dyDescent="0.25">
      <c r="A244" s="1" t="s">
        <v>19</v>
      </c>
      <c r="B244" s="1" t="s">
        <v>191</v>
      </c>
      <c r="C244" s="1" t="s">
        <v>192</v>
      </c>
      <c r="D244" s="1">
        <v>2000</v>
      </c>
      <c r="F244" s="1" t="s">
        <v>186</v>
      </c>
      <c r="I244" s="3">
        <v>6.0648148148148139E-4</v>
      </c>
      <c r="J244" s="1">
        <v>4</v>
      </c>
    </row>
    <row r="245" spans="1:10" s="1" customFormat="1" x14ac:dyDescent="0.25">
      <c r="A245" s="1" t="s">
        <v>24</v>
      </c>
      <c r="B245" s="1" t="s">
        <v>193</v>
      </c>
      <c r="C245" s="1" t="s">
        <v>194</v>
      </c>
      <c r="D245" s="1">
        <v>1999</v>
      </c>
      <c r="F245" s="1" t="s">
        <v>26</v>
      </c>
      <c r="I245" s="3" t="s">
        <v>195</v>
      </c>
      <c r="J245" s="1">
        <v>5</v>
      </c>
    </row>
    <row r="246" spans="1:10" s="1" customFormat="1" x14ac:dyDescent="0.25">
      <c r="I246" s="3"/>
    </row>
    <row r="247" spans="1:10" s="1" customFormat="1" ht="15.75" x14ac:dyDescent="0.25">
      <c r="B247" s="5" t="s">
        <v>64</v>
      </c>
      <c r="D247" s="6" t="s">
        <v>176</v>
      </c>
      <c r="I247" s="3"/>
    </row>
    <row r="248" spans="1:10" s="1" customFormat="1" x14ac:dyDescent="0.25">
      <c r="I248" s="3"/>
    </row>
    <row r="249" spans="1:10" s="1" customFormat="1" x14ac:dyDescent="0.25">
      <c r="A249" s="8" t="s">
        <v>7</v>
      </c>
      <c r="B249" s="1" t="s">
        <v>196</v>
      </c>
      <c r="C249" s="1" t="s">
        <v>109</v>
      </c>
      <c r="D249" s="1">
        <v>2000</v>
      </c>
      <c r="F249" s="1" t="s">
        <v>179</v>
      </c>
      <c r="I249" s="3">
        <v>3.6458333333333335E-4</v>
      </c>
      <c r="J249" s="1">
        <v>1</v>
      </c>
    </row>
    <row r="250" spans="1:10" s="1" customFormat="1" x14ac:dyDescent="0.25">
      <c r="A250" s="8" t="s">
        <v>11</v>
      </c>
      <c r="B250" s="1" t="s">
        <v>197</v>
      </c>
      <c r="C250" s="1" t="s">
        <v>198</v>
      </c>
      <c r="D250" s="1">
        <v>1999</v>
      </c>
      <c r="F250" s="1" t="s">
        <v>179</v>
      </c>
      <c r="I250" s="3">
        <v>3.9583333333333338E-4</v>
      </c>
      <c r="J250" s="1">
        <v>2</v>
      </c>
    </row>
    <row r="251" spans="1:10" s="1" customFormat="1" x14ac:dyDescent="0.25">
      <c r="A251" s="8" t="s">
        <v>15</v>
      </c>
      <c r="B251" s="1" t="s">
        <v>199</v>
      </c>
      <c r="C251" s="1" t="s">
        <v>192</v>
      </c>
      <c r="D251" s="1">
        <v>2001</v>
      </c>
      <c r="F251" s="1" t="s">
        <v>26</v>
      </c>
      <c r="I251" s="3">
        <v>4.0625000000000009E-4</v>
      </c>
      <c r="J251" s="1">
        <v>3</v>
      </c>
    </row>
    <row r="252" spans="1:10" s="1" customFormat="1" x14ac:dyDescent="0.25">
      <c r="A252" s="8" t="s">
        <v>19</v>
      </c>
      <c r="B252" s="1" t="s">
        <v>200</v>
      </c>
      <c r="C252" s="1" t="s">
        <v>201</v>
      </c>
      <c r="D252" s="1">
        <v>2001</v>
      </c>
      <c r="F252" s="1" t="s">
        <v>26</v>
      </c>
      <c r="I252" s="3">
        <v>4.5717592592592592E-4</v>
      </c>
      <c r="J252" s="1">
        <v>4</v>
      </c>
    </row>
    <row r="253" spans="1:10" s="1" customFormat="1" x14ac:dyDescent="0.25">
      <c r="A253" s="8" t="s">
        <v>24</v>
      </c>
      <c r="B253" s="1" t="s">
        <v>202</v>
      </c>
      <c r="C253" s="1" t="s">
        <v>201</v>
      </c>
      <c r="D253" s="1">
        <v>2000</v>
      </c>
      <c r="F253" s="1" t="s">
        <v>186</v>
      </c>
      <c r="I253" s="3">
        <v>4.6527777777777778E-4</v>
      </c>
      <c r="J253" s="1">
        <v>5</v>
      </c>
    </row>
    <row r="254" spans="1:10" s="1" customFormat="1" x14ac:dyDescent="0.25">
      <c r="A254" s="8" t="s">
        <v>27</v>
      </c>
      <c r="B254" s="1" t="s">
        <v>203</v>
      </c>
      <c r="C254" s="1" t="s">
        <v>204</v>
      </c>
      <c r="D254" s="1">
        <v>2000</v>
      </c>
      <c r="F254" s="1" t="s">
        <v>186</v>
      </c>
      <c r="I254" s="3">
        <v>4.953703703703703E-4</v>
      </c>
      <c r="J254" s="1">
        <v>6</v>
      </c>
    </row>
    <row r="255" spans="1:10" s="1" customFormat="1" x14ac:dyDescent="0.25">
      <c r="A255" s="8"/>
      <c r="I255" s="3"/>
    </row>
    <row r="256" spans="1:10" s="1" customFormat="1" x14ac:dyDescent="0.25">
      <c r="I256" s="3"/>
    </row>
    <row r="257" spans="1:10" s="1" customFormat="1" ht="15.75" x14ac:dyDescent="0.25">
      <c r="B257" s="5" t="s">
        <v>89</v>
      </c>
      <c r="D257" s="6" t="s">
        <v>176</v>
      </c>
      <c r="I257" s="3"/>
    </row>
    <row r="258" spans="1:10" s="1" customFormat="1" x14ac:dyDescent="0.25">
      <c r="I258" s="3"/>
    </row>
    <row r="259" spans="1:10" s="1" customFormat="1" x14ac:dyDescent="0.25">
      <c r="A259" s="1" t="s">
        <v>7</v>
      </c>
      <c r="B259" s="1" t="s">
        <v>179</v>
      </c>
      <c r="I259" s="3">
        <v>2.3310185185185183E-3</v>
      </c>
      <c r="J259" s="1">
        <v>2</v>
      </c>
    </row>
    <row r="260" spans="1:10" s="1" customFormat="1" x14ac:dyDescent="0.25">
      <c r="A260" s="1" t="s">
        <v>11</v>
      </c>
      <c r="B260" s="1" t="s">
        <v>26</v>
      </c>
      <c r="I260" s="3">
        <v>2.6238425925925925E-3</v>
      </c>
      <c r="J260" s="1">
        <v>4</v>
      </c>
    </row>
    <row r="261" spans="1:10" s="1" customFormat="1" x14ac:dyDescent="0.25">
      <c r="A261" s="1" t="s">
        <v>171</v>
      </c>
      <c r="B261" s="1" t="s">
        <v>186</v>
      </c>
      <c r="I261" s="3">
        <v>2.7523148148148151E-3</v>
      </c>
    </row>
    <row r="262" spans="1:10" s="1" customFormat="1" x14ac:dyDescent="0.25">
      <c r="I262" s="3"/>
    </row>
    <row r="263" spans="1:10" s="1" customFormat="1" ht="15.75" x14ac:dyDescent="0.25">
      <c r="B263" s="5" t="s">
        <v>175</v>
      </c>
      <c r="D263" s="6" t="s">
        <v>176</v>
      </c>
      <c r="I263" s="3"/>
    </row>
    <row r="264" spans="1:10" s="1" customFormat="1" x14ac:dyDescent="0.25">
      <c r="I264" s="3"/>
    </row>
    <row r="265" spans="1:10" s="1" customFormat="1" x14ac:dyDescent="0.25">
      <c r="A265" s="1" t="s">
        <v>7</v>
      </c>
      <c r="B265" s="1" t="s">
        <v>179</v>
      </c>
      <c r="I265" s="3">
        <v>1.721064814814815E-3</v>
      </c>
      <c r="J265" s="1">
        <v>2</v>
      </c>
    </row>
    <row r="266" spans="1:10" s="1" customFormat="1" x14ac:dyDescent="0.25">
      <c r="A266" s="1" t="s">
        <v>11</v>
      </c>
      <c r="B266" s="1" t="s">
        <v>26</v>
      </c>
      <c r="I266" s="3">
        <v>1.8680555555555553E-3</v>
      </c>
      <c r="J266" s="1">
        <v>4</v>
      </c>
    </row>
    <row r="267" spans="1:10" s="1" customFormat="1" x14ac:dyDescent="0.25">
      <c r="A267" s="1" t="s">
        <v>171</v>
      </c>
      <c r="B267" s="1" t="s">
        <v>186</v>
      </c>
      <c r="I267" s="3">
        <v>2.2870370370370371E-3</v>
      </c>
      <c r="J267" s="1" t="s">
        <v>38</v>
      </c>
    </row>
    <row r="268" spans="1:10" s="1" customFormat="1" x14ac:dyDescent="0.25">
      <c r="I268" s="3"/>
    </row>
    <row r="269" spans="1:10" s="1" customFormat="1" ht="15.75" x14ac:dyDescent="0.25">
      <c r="B269" s="5" t="s">
        <v>136</v>
      </c>
      <c r="D269" s="6" t="s">
        <v>176</v>
      </c>
      <c r="I269" s="3"/>
    </row>
    <row r="270" spans="1:10" s="1" customFormat="1" x14ac:dyDescent="0.25">
      <c r="I270" s="3"/>
    </row>
    <row r="271" spans="1:10" s="1" customFormat="1" x14ac:dyDescent="0.25">
      <c r="A271" s="5" t="s">
        <v>7</v>
      </c>
      <c r="B271" s="5" t="s">
        <v>179</v>
      </c>
      <c r="I271" s="3"/>
      <c r="J271" s="5">
        <f>J229+J235+J241+J243+J249+J250+J259+J265</f>
        <v>13</v>
      </c>
    </row>
    <row r="272" spans="1:10" s="1" customFormat="1" x14ac:dyDescent="0.25">
      <c r="A272" s="5" t="s">
        <v>11</v>
      </c>
      <c r="B272" s="5" t="s">
        <v>26</v>
      </c>
      <c r="I272" s="3"/>
      <c r="J272" s="5">
        <f>J230+J236+J242+J245+J251+J252+J260+J266</f>
        <v>26</v>
      </c>
    </row>
    <row r="273" spans="1:9" s="1" customFormat="1" x14ac:dyDescent="0.25">
      <c r="A273" s="5" t="s">
        <v>171</v>
      </c>
      <c r="B273" s="5" t="s">
        <v>186</v>
      </c>
      <c r="D273" s="1" t="s">
        <v>205</v>
      </c>
      <c r="I273" s="3"/>
    </row>
    <row r="275" spans="1:9" ht="15.75" x14ac:dyDescent="0.25">
      <c r="B275" s="5" t="s">
        <v>206</v>
      </c>
      <c r="H275" s="6" t="s">
        <v>207</v>
      </c>
    </row>
    <row r="277" spans="1:9" x14ac:dyDescent="0.25">
      <c r="B277" s="1" t="s">
        <v>208</v>
      </c>
    </row>
  </sheetData>
  <conditionalFormatting sqref="A163">
    <cfRule type="iconSet" priority="1">
      <iconSet iconSet="3Arrows">
        <cfvo type="percent" val="0"/>
        <cfvo type="percent" val="33"/>
        <cfvo type="percent" val="67"/>
      </iconSet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KF výsl. plav. 2016</vt:lpstr>
      <vt:lpstr>List2</vt:lpstr>
      <vt:lpstr>List3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Vláďa</dc:creator>
  <cp:keywords/>
  <dc:description/>
  <cp:lastModifiedBy>Tom</cp:lastModifiedBy>
  <cp:revision/>
  <cp:lastPrinted>2016-12-07T09:51:42Z</cp:lastPrinted>
  <dcterms:created xsi:type="dcterms:W3CDTF">2016-12-06T19:57:17Z</dcterms:created>
  <dcterms:modified xsi:type="dcterms:W3CDTF">2016-12-07T10:01:20Z</dcterms:modified>
  <cp:category/>
  <cp:contentStatus/>
</cp:coreProperties>
</file>